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-sei\Desktop\oyun-akochin\00_j-seino\01_陸上競技\★05_沖縄本島１周サバイバルラン\"/>
    </mc:Choice>
  </mc:AlternateContent>
  <xr:revisionPtr revIDLastSave="0" documentId="13_ncr:1_{B43369DD-D460-4647-BE45-DA5FAA823939}" xr6:coauthVersionLast="47" xr6:coauthVersionMax="47" xr10:uidLastSave="{00000000-0000-0000-0000-000000000000}"/>
  <bookViews>
    <workbookView xWindow="12" yWindow="12" windowWidth="23016" windowHeight="12216" activeTab="3" xr2:uid="{00000000-000D-0000-FFFF-FFFF00000000}"/>
  </bookViews>
  <sheets>
    <sheet name="～2019" sheetId="1" r:id="rId1"/>
    <sheet name="2022" sheetId="2" r:id="rId2"/>
    <sheet name="2023" sheetId="3" r:id="rId3"/>
    <sheet name="2024" sheetId="4" r:id="rId4"/>
  </sheets>
  <definedNames>
    <definedName name="_xlnm._FilterDatabase" localSheetId="0" hidden="1">'～2019'!$A$10:$G$80</definedName>
    <definedName name="_xlnm._FilterDatabase" localSheetId="1" hidden="1">'2022'!$A$11:$G$31</definedName>
    <definedName name="_xlnm._FilterDatabase" localSheetId="2" hidden="1">'2023'!$A$12:$G$37</definedName>
    <definedName name="_xlnm._FilterDatabase" localSheetId="3" hidden="1">'2024'!$A$13:$G$32</definedName>
    <definedName name="_xlnm.Print_Area" localSheetId="0">'～2019'!$A$1:$G$91</definedName>
    <definedName name="_xlnm.Print_Area" localSheetId="1">'2022'!$A$1:$G$45</definedName>
    <definedName name="_xlnm.Print_Area" localSheetId="2">'2023'!$A$1:$G$56</definedName>
    <definedName name="_xlnm.Print_Area" localSheetId="3">'2024'!$A$1:$G$53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C32" i="4"/>
  <c r="H10" i="4"/>
  <c r="H9" i="4"/>
  <c r="H8" i="4"/>
  <c r="H7" i="4"/>
  <c r="H6" i="4"/>
  <c r="H5" i="4"/>
  <c r="H4" i="4"/>
  <c r="H3" i="4"/>
  <c r="H10" i="3"/>
  <c r="C37" i="3"/>
  <c r="H9" i="3"/>
  <c r="H8" i="3"/>
  <c r="H7" i="3"/>
  <c r="H6" i="3"/>
  <c r="H5" i="3"/>
  <c r="H4" i="3"/>
  <c r="H3" i="3"/>
  <c r="H9" i="2"/>
  <c r="C31" i="2"/>
  <c r="H8" i="2"/>
  <c r="H7" i="2"/>
  <c r="H6" i="2"/>
  <c r="H5" i="2"/>
  <c r="H4" i="2"/>
  <c r="H3" i="2"/>
  <c r="H8" i="1"/>
  <c r="H7" i="1" l="1"/>
  <c r="C80" i="1"/>
  <c r="H6" i="1" l="1"/>
  <c r="H5" i="1" l="1"/>
  <c r="H4" i="1" l="1"/>
  <c r="H3" i="1"/>
</calcChain>
</file>

<file path=xl/sharedStrings.xml><?xml version="1.0" encoding="utf-8"?>
<sst xmlns="http://schemas.openxmlformats.org/spreadsheetml/2006/main" count="471" uniqueCount="309">
  <si>
    <t>記録</t>
    <rPh sb="0" eb="2">
      <t>キロク</t>
    </rPh>
    <phoneticPr fontId="1"/>
  </si>
  <si>
    <t>氏名</t>
    <rPh sb="0" eb="2">
      <t>シメイ</t>
    </rPh>
    <phoneticPr fontId="1"/>
  </si>
  <si>
    <t>記録年</t>
    <rPh sb="0" eb="2">
      <t>キロク</t>
    </rPh>
    <rPh sb="2" eb="3">
      <t>ネン</t>
    </rPh>
    <phoneticPr fontId="1"/>
  </si>
  <si>
    <t>園田　義人</t>
    <rPh sb="0" eb="2">
      <t>ソノダ</t>
    </rPh>
    <rPh sb="3" eb="4">
      <t>ギ</t>
    </rPh>
    <rPh sb="4" eb="5">
      <t>ヒト</t>
    </rPh>
    <phoneticPr fontId="1"/>
  </si>
  <si>
    <t>尾崎　秀樹</t>
    <rPh sb="0" eb="2">
      <t>オザキ</t>
    </rPh>
    <rPh sb="3" eb="5">
      <t>ヒデキ</t>
    </rPh>
    <phoneticPr fontId="1"/>
  </si>
  <si>
    <t>河野　正典</t>
    <rPh sb="0" eb="2">
      <t>カワノ</t>
    </rPh>
    <rPh sb="3" eb="4">
      <t>セイ</t>
    </rPh>
    <rPh sb="4" eb="5">
      <t>テン</t>
    </rPh>
    <phoneticPr fontId="1"/>
  </si>
  <si>
    <t>森下　輝宝</t>
    <rPh sb="0" eb="2">
      <t>モリシタ</t>
    </rPh>
    <rPh sb="3" eb="4">
      <t>テル</t>
    </rPh>
    <rPh sb="4" eb="5">
      <t>タカラ</t>
    </rPh>
    <phoneticPr fontId="1"/>
  </si>
  <si>
    <t>歴代
順位</t>
    <rPh sb="0" eb="2">
      <t>レキダイ</t>
    </rPh>
    <rPh sb="3" eb="5">
      <t>ジュンイ</t>
    </rPh>
    <phoneticPr fontId="1"/>
  </si>
  <si>
    <t>登　不二雄</t>
    <rPh sb="0" eb="1">
      <t>ノボ</t>
    </rPh>
    <rPh sb="2" eb="5">
      <t>フジオ</t>
    </rPh>
    <phoneticPr fontId="1"/>
  </si>
  <si>
    <t>小川　幸雄</t>
    <rPh sb="0" eb="2">
      <t>オガワ</t>
    </rPh>
    <rPh sb="3" eb="5">
      <t>ユキオ</t>
    </rPh>
    <phoneticPr fontId="1"/>
  </si>
  <si>
    <t>渡邊　賢二</t>
    <rPh sb="0" eb="2">
      <t>ワタナベ</t>
    </rPh>
    <rPh sb="3" eb="5">
      <t>ケンジ</t>
    </rPh>
    <phoneticPr fontId="1"/>
  </si>
  <si>
    <t>古山　孝子</t>
    <rPh sb="0" eb="2">
      <t>フルヤマ</t>
    </rPh>
    <rPh sb="3" eb="5">
      <t>タカコ</t>
    </rPh>
    <phoneticPr fontId="1"/>
  </si>
  <si>
    <t>倉井　克幸</t>
    <rPh sb="0" eb="2">
      <t>クライ</t>
    </rPh>
    <rPh sb="3" eb="5">
      <t>カツユキ</t>
    </rPh>
    <phoneticPr fontId="1"/>
  </si>
  <si>
    <t>計良　千里</t>
    <rPh sb="0" eb="2">
      <t>ケイラ</t>
    </rPh>
    <rPh sb="3" eb="5">
      <t>チサト</t>
    </rPh>
    <phoneticPr fontId="1"/>
  </si>
  <si>
    <t>計良　光昭</t>
    <rPh sb="0" eb="2">
      <t>ケイラ</t>
    </rPh>
    <rPh sb="3" eb="5">
      <t>ミツアキ</t>
    </rPh>
    <phoneticPr fontId="1"/>
  </si>
  <si>
    <t>貴堂　実</t>
    <rPh sb="0" eb="1">
      <t>キ</t>
    </rPh>
    <rPh sb="1" eb="2">
      <t>ドウ</t>
    </rPh>
    <rPh sb="3" eb="4">
      <t>ジツ</t>
    </rPh>
    <phoneticPr fontId="1"/>
  </si>
  <si>
    <t>林原　誠</t>
    <rPh sb="0" eb="2">
      <t>ハヤシバラ</t>
    </rPh>
    <rPh sb="3" eb="4">
      <t>マコト</t>
    </rPh>
    <phoneticPr fontId="1"/>
  </si>
  <si>
    <t>山田　祐亮</t>
    <rPh sb="0" eb="2">
      <t>ヤマダ</t>
    </rPh>
    <rPh sb="3" eb="4">
      <t>ユウ</t>
    </rPh>
    <rPh sb="4" eb="5">
      <t>リョウ</t>
    </rPh>
    <phoneticPr fontId="1"/>
  </si>
  <si>
    <t>松本　ゆり</t>
    <rPh sb="0" eb="2">
      <t>マツモト</t>
    </rPh>
    <phoneticPr fontId="1"/>
  </si>
  <si>
    <t>竹内　剛博</t>
    <rPh sb="0" eb="2">
      <t>タケウチ</t>
    </rPh>
    <rPh sb="3" eb="4">
      <t>ゴウ</t>
    </rPh>
    <rPh sb="4" eb="5">
      <t>ヒロ</t>
    </rPh>
    <phoneticPr fontId="1"/>
  </si>
  <si>
    <t>倉井　克幸</t>
    <rPh sb="0" eb="2">
      <t>クライ</t>
    </rPh>
    <rPh sb="3" eb="5">
      <t>カツユキ</t>
    </rPh>
    <phoneticPr fontId="1"/>
  </si>
  <si>
    <t>大会
順位</t>
    <rPh sb="0" eb="2">
      <t>タイカイ</t>
    </rPh>
    <rPh sb="3" eb="5">
      <t>ジュンイ</t>
    </rPh>
    <phoneticPr fontId="1"/>
  </si>
  <si>
    <t>56:20'05"</t>
    <phoneticPr fontId="1"/>
  </si>
  <si>
    <t>齋藤　和義</t>
    <rPh sb="0" eb="2">
      <t>サイトウ</t>
    </rPh>
    <rPh sb="3" eb="5">
      <t>カズヨシ</t>
    </rPh>
    <phoneticPr fontId="1"/>
  </si>
  <si>
    <t>56:10'54"</t>
    <phoneticPr fontId="1"/>
  </si>
  <si>
    <t>59:06'02"</t>
    <phoneticPr fontId="1"/>
  </si>
  <si>
    <t>梅澤　功</t>
    <rPh sb="0" eb="2">
      <t>ウメザワ</t>
    </rPh>
    <rPh sb="3" eb="4">
      <t>イサオ</t>
    </rPh>
    <phoneticPr fontId="1"/>
  </si>
  <si>
    <t>自己
記録</t>
    <rPh sb="0" eb="2">
      <t>ジコ</t>
    </rPh>
    <rPh sb="3" eb="5">
      <t>キロク</t>
    </rPh>
    <phoneticPr fontId="1"/>
  </si>
  <si>
    <t>★</t>
    <phoneticPr fontId="1"/>
  </si>
  <si>
    <t>59:20'55"</t>
    <phoneticPr fontId="1"/>
  </si>
  <si>
    <t>59:37'26"</t>
    <phoneticPr fontId="1"/>
  </si>
  <si>
    <t>59:49'41"</t>
    <phoneticPr fontId="1"/>
  </si>
  <si>
    <t>59:55'41"</t>
    <phoneticPr fontId="1"/>
  </si>
  <si>
    <t>倉井　克幸</t>
    <rPh sb="0" eb="2">
      <t>クライ</t>
    </rPh>
    <rPh sb="3" eb="5">
      <t>カツユキ</t>
    </rPh>
    <phoneticPr fontId="1"/>
  </si>
  <si>
    <t>60:05'58"</t>
    <phoneticPr fontId="1"/>
  </si>
  <si>
    <t>61:17'12"</t>
    <phoneticPr fontId="1"/>
  </si>
  <si>
    <t>竹内　剛博</t>
    <rPh sb="0" eb="2">
      <t>タケウチ</t>
    </rPh>
    <rPh sb="3" eb="4">
      <t>ゴウ</t>
    </rPh>
    <rPh sb="4" eb="5">
      <t>ヒロ</t>
    </rPh>
    <phoneticPr fontId="1"/>
  </si>
  <si>
    <t>★</t>
    <phoneticPr fontId="1"/>
  </si>
  <si>
    <t>62:42'25"</t>
    <phoneticPr fontId="1"/>
  </si>
  <si>
    <t>佐藤　秋</t>
    <rPh sb="0" eb="2">
      <t>サトウ</t>
    </rPh>
    <rPh sb="3" eb="4">
      <t>アキ</t>
    </rPh>
    <phoneticPr fontId="1"/>
  </si>
  <si>
    <t>66:18'47"</t>
    <phoneticPr fontId="1"/>
  </si>
  <si>
    <t>Peterson Darryl</t>
    <phoneticPr fontId="1"/>
  </si>
  <si>
    <t>66:22'55"</t>
    <phoneticPr fontId="1"/>
  </si>
  <si>
    <t>66:45'49"</t>
    <phoneticPr fontId="1"/>
  </si>
  <si>
    <t>66:57'22"</t>
    <phoneticPr fontId="1"/>
  </si>
  <si>
    <t>池田　秀次</t>
    <rPh sb="0" eb="2">
      <t>イケダ</t>
    </rPh>
    <rPh sb="3" eb="4">
      <t>ヒデ</t>
    </rPh>
    <rPh sb="4" eb="5">
      <t>ツ</t>
    </rPh>
    <phoneticPr fontId="1"/>
  </si>
  <si>
    <t>67:10'41"</t>
    <phoneticPr fontId="1"/>
  </si>
  <si>
    <t>村上　貴洋</t>
    <rPh sb="0" eb="2">
      <t>ムラカミ</t>
    </rPh>
    <rPh sb="3" eb="5">
      <t>タカヒロ</t>
    </rPh>
    <phoneticPr fontId="1"/>
  </si>
  <si>
    <t>68:02'33"</t>
    <phoneticPr fontId="1"/>
  </si>
  <si>
    <t>68:44'18"</t>
    <phoneticPr fontId="1"/>
  </si>
  <si>
    <t>河野　正典</t>
    <rPh sb="0" eb="2">
      <t>カワノ</t>
    </rPh>
    <rPh sb="3" eb="4">
      <t>セイ</t>
    </rPh>
    <rPh sb="4" eb="5">
      <t>テン</t>
    </rPh>
    <phoneticPr fontId="1"/>
  </si>
  <si>
    <t>68:44'23"</t>
    <phoneticPr fontId="1"/>
  </si>
  <si>
    <t>★</t>
    <phoneticPr fontId="1"/>
  </si>
  <si>
    <t>68:56'19"</t>
    <phoneticPr fontId="1"/>
  </si>
  <si>
    <t>藤田　勝美</t>
    <rPh sb="0" eb="2">
      <t>フジタ</t>
    </rPh>
    <rPh sb="3" eb="5">
      <t>カツミ</t>
    </rPh>
    <phoneticPr fontId="1"/>
  </si>
  <si>
    <t>69:02'11"</t>
    <phoneticPr fontId="1"/>
  </si>
  <si>
    <t>69:05'48"</t>
    <phoneticPr fontId="1"/>
  </si>
  <si>
    <t>69:26'57"</t>
    <phoneticPr fontId="1"/>
  </si>
  <si>
    <t>69:33'05"</t>
    <phoneticPr fontId="1"/>
  </si>
  <si>
    <t>内田　憲匡</t>
    <rPh sb="0" eb="2">
      <t>ウチダ</t>
    </rPh>
    <rPh sb="3" eb="4">
      <t>ケン</t>
    </rPh>
    <rPh sb="4" eb="5">
      <t>マサシ</t>
    </rPh>
    <phoneticPr fontId="1"/>
  </si>
  <si>
    <t>69:34'55"</t>
    <phoneticPr fontId="1"/>
  </si>
  <si>
    <t>池野　洋介</t>
    <rPh sb="0" eb="2">
      <t>イケノ</t>
    </rPh>
    <rPh sb="3" eb="5">
      <t>ヨウスケ</t>
    </rPh>
    <phoneticPr fontId="1"/>
  </si>
  <si>
    <t>69:38'51"</t>
    <phoneticPr fontId="1"/>
  </si>
  <si>
    <t>小田　克矢</t>
    <rPh sb="0" eb="2">
      <t>オダ</t>
    </rPh>
    <rPh sb="3" eb="4">
      <t>カツ</t>
    </rPh>
    <rPh sb="4" eb="5">
      <t>ヤ</t>
    </rPh>
    <phoneticPr fontId="1"/>
  </si>
  <si>
    <t>69:41'54"</t>
    <phoneticPr fontId="1"/>
  </si>
  <si>
    <t>69:57'23"</t>
    <phoneticPr fontId="1"/>
  </si>
  <si>
    <t>69:58'36"</t>
    <phoneticPr fontId="1"/>
  </si>
  <si>
    <t>小川　幸雄</t>
    <rPh sb="0" eb="2">
      <t>オガワ</t>
    </rPh>
    <rPh sb="3" eb="5">
      <t>ユキオ</t>
    </rPh>
    <phoneticPr fontId="1"/>
  </si>
  <si>
    <t>70:02'44"</t>
    <phoneticPr fontId="1"/>
  </si>
  <si>
    <t>70:05'49"</t>
    <phoneticPr fontId="1"/>
  </si>
  <si>
    <t>70:05'51"</t>
    <phoneticPr fontId="1"/>
  </si>
  <si>
    <t>70:40'48"</t>
    <phoneticPr fontId="1"/>
  </si>
  <si>
    <t>山田　祐亮</t>
    <rPh sb="0" eb="2">
      <t>ヤマダ</t>
    </rPh>
    <rPh sb="3" eb="4">
      <t>ユウ</t>
    </rPh>
    <rPh sb="4" eb="5">
      <t>リョウ</t>
    </rPh>
    <phoneticPr fontId="1"/>
  </si>
  <si>
    <t>70:47'21"</t>
    <phoneticPr fontId="1"/>
  </si>
  <si>
    <t>70:48'52"</t>
    <phoneticPr fontId="1"/>
  </si>
  <si>
    <t>松井　諒史</t>
    <rPh sb="0" eb="2">
      <t>マツイ</t>
    </rPh>
    <rPh sb="3" eb="4">
      <t>リョウ</t>
    </rPh>
    <rPh sb="4" eb="5">
      <t>シ</t>
    </rPh>
    <phoneticPr fontId="1"/>
  </si>
  <si>
    <t>70:51'12"</t>
    <phoneticPr fontId="1"/>
  </si>
  <si>
    <t>71:03'17"</t>
    <phoneticPr fontId="1"/>
  </si>
  <si>
    <t>71:03'20"</t>
    <phoneticPr fontId="1"/>
  </si>
  <si>
    <t>71:38'26"</t>
    <phoneticPr fontId="1"/>
  </si>
  <si>
    <t>樋口　裕之</t>
    <rPh sb="0" eb="2">
      <t>ヒグチ</t>
    </rPh>
    <rPh sb="3" eb="4">
      <t>ユウ</t>
    </rPh>
    <rPh sb="4" eb="5">
      <t>ノ</t>
    </rPh>
    <phoneticPr fontId="1"/>
  </si>
  <si>
    <t>71:38'39"</t>
    <phoneticPr fontId="1"/>
  </si>
  <si>
    <t>★</t>
    <phoneticPr fontId="1"/>
  </si>
  <si>
    <t>71:42'51"</t>
    <phoneticPr fontId="1"/>
  </si>
  <si>
    <t>71:48'29"</t>
    <phoneticPr fontId="1"/>
  </si>
  <si>
    <t>　第１回（２０１４）完走者　　４名／２９名　（完走率１３％）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</si>
  <si>
    <t>　第２回（２０１５）完走者　１０名／４２名　（完走率２３％）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</si>
  <si>
    <t>　第３回（２０１６）完走者　　８名／４９名　（完走率１６％）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</si>
  <si>
    <t>＜その他参考＞</t>
    <rPh sb="3" eb="4">
      <t>タ</t>
    </rPh>
    <rPh sb="4" eb="6">
      <t>サンコウ</t>
    </rPh>
    <phoneticPr fontId="1"/>
  </si>
  <si>
    <t>備　考</t>
    <rPh sb="0" eb="1">
      <t>ビ</t>
    </rPh>
    <rPh sb="2" eb="3">
      <t>コウ</t>
    </rPh>
    <phoneticPr fontId="1"/>
  </si>
  <si>
    <t>　第４回（２０１７）完走者　１９名／５２名　（完走率３６％）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</si>
  <si>
    <t>55:39'55"</t>
    <phoneticPr fontId="1"/>
  </si>
  <si>
    <t>55:57'44"</t>
    <phoneticPr fontId="1"/>
  </si>
  <si>
    <t>2nd best</t>
    <phoneticPr fontId="1"/>
  </si>
  <si>
    <t>2nd best</t>
    <phoneticPr fontId="1"/>
  </si>
  <si>
    <t>3rd best</t>
    <phoneticPr fontId="1"/>
  </si>
  <si>
    <t>4th best</t>
    <phoneticPr fontId="1"/>
  </si>
  <si>
    <t>59:38'55"</t>
    <phoneticPr fontId="1"/>
  </si>
  <si>
    <t>谷水　強</t>
    <rPh sb="0" eb="1">
      <t>タニ</t>
    </rPh>
    <rPh sb="1" eb="2">
      <t>ミズ</t>
    </rPh>
    <rPh sb="3" eb="4">
      <t>ツヨシ</t>
    </rPh>
    <phoneticPr fontId="1"/>
  </si>
  <si>
    <t>★</t>
    <phoneticPr fontId="1"/>
  </si>
  <si>
    <t>62:27'06"</t>
    <phoneticPr fontId="1"/>
  </si>
  <si>
    <t>64:15'33"</t>
    <phoneticPr fontId="1"/>
  </si>
  <si>
    <t>竹内　剛博</t>
    <rPh sb="0" eb="2">
      <t>タケウチ</t>
    </rPh>
    <rPh sb="3" eb="4">
      <t>ゴウ</t>
    </rPh>
    <rPh sb="4" eb="5">
      <t>ヒロ</t>
    </rPh>
    <phoneticPr fontId="1"/>
  </si>
  <si>
    <t>2nd best</t>
    <phoneticPr fontId="1"/>
  </si>
  <si>
    <t>中本　逸恵</t>
    <rPh sb="0" eb="2">
      <t>ナカモト</t>
    </rPh>
    <rPh sb="3" eb="4">
      <t>イツ</t>
    </rPh>
    <rPh sb="4" eb="5">
      <t>メグミ</t>
    </rPh>
    <phoneticPr fontId="1"/>
  </si>
  <si>
    <t>※女性最高記録</t>
    <rPh sb="1" eb="3">
      <t>ジョセイ</t>
    </rPh>
    <rPh sb="3" eb="5">
      <t>サイコウ</t>
    </rPh>
    <rPh sb="5" eb="7">
      <t>キロク</t>
    </rPh>
    <phoneticPr fontId="1"/>
  </si>
  <si>
    <t>館野　久之</t>
    <rPh sb="0" eb="2">
      <t>タテノ</t>
    </rPh>
    <rPh sb="3" eb="5">
      <t>ヒサユキ</t>
    </rPh>
    <phoneticPr fontId="1"/>
  </si>
  <si>
    <t>66:04'18"</t>
    <phoneticPr fontId="1"/>
  </si>
  <si>
    <t>★</t>
    <phoneticPr fontId="1"/>
  </si>
  <si>
    <t>66:10'24"</t>
    <phoneticPr fontId="1"/>
  </si>
  <si>
    <t>三井田　明隆</t>
    <rPh sb="0" eb="3">
      <t>ミイダ</t>
    </rPh>
    <rPh sb="4" eb="5">
      <t>メイ</t>
    </rPh>
    <rPh sb="5" eb="6">
      <t>タカシ</t>
    </rPh>
    <phoneticPr fontId="1"/>
  </si>
  <si>
    <t>内野　浩一</t>
    <rPh sb="0" eb="2">
      <t>ウチノ</t>
    </rPh>
    <rPh sb="3" eb="5">
      <t>コウイチ</t>
    </rPh>
    <phoneticPr fontId="1"/>
  </si>
  <si>
    <t>66:41'35"</t>
    <phoneticPr fontId="1"/>
  </si>
  <si>
    <t>林原　誠</t>
    <rPh sb="0" eb="1">
      <t>ハヤシ</t>
    </rPh>
    <rPh sb="1" eb="2">
      <t>ハラ</t>
    </rPh>
    <rPh sb="3" eb="4">
      <t>マコト</t>
    </rPh>
    <phoneticPr fontId="1"/>
  </si>
  <si>
    <t>66:54'54"</t>
    <phoneticPr fontId="1"/>
  </si>
  <si>
    <t>64:49'56"</t>
    <phoneticPr fontId="1"/>
  </si>
  <si>
    <t>67:10'31"</t>
    <phoneticPr fontId="1"/>
  </si>
  <si>
    <t>2nd best</t>
    <phoneticPr fontId="1"/>
  </si>
  <si>
    <t>3rd best</t>
    <phoneticPr fontId="1"/>
  </si>
  <si>
    <t>68:12'24"</t>
    <phoneticPr fontId="1"/>
  </si>
  <si>
    <t>黒須　健太</t>
    <rPh sb="0" eb="2">
      <t>クロス</t>
    </rPh>
    <rPh sb="3" eb="5">
      <t>ケンタ</t>
    </rPh>
    <phoneticPr fontId="1"/>
  </si>
  <si>
    <t>68:14'16"</t>
    <phoneticPr fontId="1"/>
  </si>
  <si>
    <t>山口　淳史</t>
    <rPh sb="0" eb="2">
      <t>ヤマグチ</t>
    </rPh>
    <rPh sb="3" eb="5">
      <t>アツシ</t>
    </rPh>
    <phoneticPr fontId="1"/>
  </si>
  <si>
    <t>68:47'38"</t>
    <phoneticPr fontId="1"/>
  </si>
  <si>
    <t>2nd best</t>
    <phoneticPr fontId="1"/>
  </si>
  <si>
    <t>69:56'44"</t>
    <phoneticPr fontId="1"/>
  </si>
  <si>
    <t>山口　研悟</t>
    <rPh sb="0" eb="2">
      <t>ヤマグチ</t>
    </rPh>
    <rPh sb="3" eb="4">
      <t>ケン</t>
    </rPh>
    <rPh sb="4" eb="5">
      <t>ゴ</t>
    </rPh>
    <phoneticPr fontId="1"/>
  </si>
  <si>
    <t>70:38'22"</t>
    <phoneticPr fontId="1"/>
  </si>
  <si>
    <t>八木　博則</t>
    <rPh sb="0" eb="2">
      <t>ヤギ</t>
    </rPh>
    <rPh sb="3" eb="5">
      <t>ヒロノリ</t>
    </rPh>
    <phoneticPr fontId="1"/>
  </si>
  <si>
    <t>70:54'20"</t>
    <phoneticPr fontId="1"/>
  </si>
  <si>
    <t>71:00'08"</t>
    <phoneticPr fontId="1"/>
  </si>
  <si>
    <t>田中　健吾</t>
    <rPh sb="0" eb="2">
      <t>タナカ</t>
    </rPh>
    <rPh sb="3" eb="5">
      <t>ケンゴ</t>
    </rPh>
    <phoneticPr fontId="1"/>
  </si>
  <si>
    <t>71:18'28"</t>
    <phoneticPr fontId="1"/>
  </si>
  <si>
    <t>碓井　保邦</t>
    <rPh sb="0" eb="2">
      <t>ウスイ</t>
    </rPh>
    <rPh sb="3" eb="4">
      <t>ホ</t>
    </rPh>
    <rPh sb="4" eb="5">
      <t>クニ</t>
    </rPh>
    <phoneticPr fontId="1"/>
  </si>
  <si>
    <t>71:26'16</t>
    <phoneticPr fontId="1"/>
  </si>
  <si>
    <t>野田　健二</t>
    <rPh sb="0" eb="1">
      <t>ノ</t>
    </rPh>
    <rPh sb="1" eb="2">
      <t>タ</t>
    </rPh>
    <rPh sb="3" eb="5">
      <t>ケンジ</t>
    </rPh>
    <phoneticPr fontId="1"/>
  </si>
  <si>
    <t>71:44'10"</t>
    <phoneticPr fontId="1"/>
  </si>
  <si>
    <t>大澤　元成</t>
    <rPh sb="0" eb="2">
      <t>オオサワ</t>
    </rPh>
    <rPh sb="3" eb="4">
      <t>モト</t>
    </rPh>
    <rPh sb="4" eb="5">
      <t>ナリ</t>
    </rPh>
    <phoneticPr fontId="1"/>
  </si>
  <si>
    <t>4th best</t>
    <phoneticPr fontId="1"/>
  </si>
  <si>
    <t>71:46'19"</t>
    <phoneticPr fontId="1"/>
  </si>
  <si>
    <t>岡野　高一</t>
    <rPh sb="0" eb="2">
      <t>オカノ</t>
    </rPh>
    <rPh sb="3" eb="5">
      <t>タカイチ</t>
    </rPh>
    <phoneticPr fontId="1"/>
  </si>
  <si>
    <t>4th best</t>
    <phoneticPr fontId="1"/>
  </si>
  <si>
    <t>71:52'25"</t>
    <phoneticPr fontId="1"/>
  </si>
  <si>
    <t>3rd best</t>
    <phoneticPr fontId="1"/>
  </si>
  <si>
    <t>・完走回数３回：３名</t>
    <rPh sb="1" eb="3">
      <t>カンソウ</t>
    </rPh>
    <rPh sb="3" eb="5">
      <t>カイスウ</t>
    </rPh>
    <rPh sb="6" eb="7">
      <t>カイ</t>
    </rPh>
    <rPh sb="9" eb="10">
      <t>メイ</t>
    </rPh>
    <phoneticPr fontId="1"/>
  </si>
  <si>
    <t>　第５回（２０１８）完走者　２３名／６４名　（完走率３５％）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</si>
  <si>
    <t>2nd best</t>
    <phoneticPr fontId="1"/>
  </si>
  <si>
    <t>★</t>
    <phoneticPr fontId="1"/>
  </si>
  <si>
    <t>68:32'25"</t>
    <phoneticPr fontId="1"/>
  </si>
  <si>
    <t>　第６回（２０１９）完走者　　５名／６８名　（完走率　７％）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</si>
  <si>
    <t>★</t>
    <phoneticPr fontId="1"/>
  </si>
  <si>
    <t>69:12'38"</t>
    <phoneticPr fontId="1"/>
  </si>
  <si>
    <t>70:28'46"</t>
    <phoneticPr fontId="1"/>
  </si>
  <si>
    <t>70:52'10"</t>
    <phoneticPr fontId="1"/>
  </si>
  <si>
    <t>高畠　浩</t>
    <rPh sb="0" eb="2">
      <t>タカバタケ</t>
    </rPh>
    <rPh sb="3" eb="4">
      <t>ヒロシ</t>
    </rPh>
    <phoneticPr fontId="1"/>
  </si>
  <si>
    <t>71:34'04"</t>
    <phoneticPr fontId="1"/>
  </si>
  <si>
    <t>沖縄本島１周サバイバルラン完走者歴代記録（～２０１９）</t>
    <rPh sb="0" eb="2">
      <t>オキナワ</t>
    </rPh>
    <rPh sb="2" eb="4">
      <t>ホントウ</t>
    </rPh>
    <rPh sb="5" eb="6">
      <t>シュウ</t>
    </rPh>
    <rPh sb="13" eb="16">
      <t>カンソウシャ</t>
    </rPh>
    <rPh sb="16" eb="18">
      <t>レキダイ</t>
    </rPh>
    <rPh sb="18" eb="20">
      <t>キロク</t>
    </rPh>
    <phoneticPr fontId="1"/>
  </si>
  <si>
    <t>　第７回（２０２２）完走者　１９名／６５名　（完走率３４％）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</si>
  <si>
    <t>倉井　カトルス</t>
    <rPh sb="0" eb="2">
      <t>クライ</t>
    </rPh>
    <phoneticPr fontId="1"/>
  </si>
  <si>
    <t>59:05'51"</t>
    <phoneticPr fontId="1"/>
  </si>
  <si>
    <t>・完走回数５回：１名</t>
    <rPh sb="1" eb="3">
      <t>カンソウ</t>
    </rPh>
    <rPh sb="3" eb="5">
      <t>カイスウ</t>
    </rPh>
    <rPh sb="6" eb="7">
      <t>カイ</t>
    </rPh>
    <rPh sb="9" eb="10">
      <t>メイ</t>
    </rPh>
    <phoneticPr fontId="1"/>
  </si>
  <si>
    <t>　（倉井さん）</t>
    <rPh sb="2" eb="4">
      <t>クライ</t>
    </rPh>
    <phoneticPr fontId="1"/>
  </si>
  <si>
    <t>・完走回数４回：４名</t>
    <rPh sb="1" eb="3">
      <t>カンソウ</t>
    </rPh>
    <rPh sb="3" eb="5">
      <t>カイスウ</t>
    </rPh>
    <rPh sb="6" eb="7">
      <t>カイ</t>
    </rPh>
    <rPh sb="9" eb="10">
      <t>メイ</t>
    </rPh>
    <phoneticPr fontId="1"/>
  </si>
  <si>
    <t>　（森下さん、倉井さん、小川さん、竹内さん）</t>
    <rPh sb="2" eb="4">
      <t>モリシタ</t>
    </rPh>
    <rPh sb="7" eb="9">
      <t>クライ</t>
    </rPh>
    <rPh sb="12" eb="14">
      <t>オガワ</t>
    </rPh>
    <rPh sb="17" eb="19">
      <t>タケウチ</t>
    </rPh>
    <phoneticPr fontId="1"/>
  </si>
  <si>
    <t>　（尾崎さん、河野さん、梅澤さん）</t>
    <rPh sb="2" eb="4">
      <t>オザキ</t>
    </rPh>
    <rPh sb="7" eb="9">
      <t>カワノ</t>
    </rPh>
    <rPh sb="12" eb="14">
      <t>ウメザワ</t>
    </rPh>
    <phoneticPr fontId="1"/>
  </si>
  <si>
    <t>・完走回数２回：８名</t>
    <rPh sb="1" eb="3">
      <t>カンソウ</t>
    </rPh>
    <rPh sb="3" eb="5">
      <t>カイスウ</t>
    </rPh>
    <rPh sb="6" eb="7">
      <t>カイ</t>
    </rPh>
    <rPh sb="9" eb="10">
      <t>メイ</t>
    </rPh>
    <phoneticPr fontId="1"/>
  </si>
  <si>
    <t>　（園田さん、登さん、山田さん、林原さん、樋口さん、渡邊さん、田中さん、藤田さん）</t>
    <rPh sb="2" eb="4">
      <t>ソノダ</t>
    </rPh>
    <rPh sb="7" eb="8">
      <t>ノボ</t>
    </rPh>
    <rPh sb="11" eb="13">
      <t>ヤマダ</t>
    </rPh>
    <rPh sb="16" eb="18">
      <t>ハヤシバラ</t>
    </rPh>
    <rPh sb="21" eb="23">
      <t>ヒグチ</t>
    </rPh>
    <rPh sb="26" eb="28">
      <t>ワタナベ</t>
    </rPh>
    <rPh sb="31" eb="33">
      <t>タナカ</t>
    </rPh>
    <rPh sb="36" eb="38">
      <t>フジタ</t>
    </rPh>
    <phoneticPr fontId="1"/>
  </si>
  <si>
    <t>62:27'08"</t>
    <phoneticPr fontId="1"/>
  </si>
  <si>
    <t>桑田　尚之</t>
    <rPh sb="0" eb="2">
      <t>クワタ</t>
    </rPh>
    <rPh sb="3" eb="5">
      <t>ナオユキ</t>
    </rPh>
    <phoneticPr fontId="1"/>
  </si>
  <si>
    <t>62:31'04"</t>
    <phoneticPr fontId="1"/>
  </si>
  <si>
    <t>64:57'42"</t>
    <phoneticPr fontId="1"/>
  </si>
  <si>
    <t>中島　聡</t>
    <rPh sb="0" eb="2">
      <t>ナカジマ</t>
    </rPh>
    <rPh sb="3" eb="4">
      <t>サト</t>
    </rPh>
    <phoneticPr fontId="1"/>
  </si>
  <si>
    <t>66:19'50"</t>
    <phoneticPr fontId="1"/>
  </si>
  <si>
    <t>・完走経験者：４３名</t>
    <rPh sb="1" eb="3">
      <t>カンソウ</t>
    </rPh>
    <rPh sb="3" eb="6">
      <t>ケイケンシャ</t>
    </rPh>
    <rPh sb="9" eb="10">
      <t>メイ</t>
    </rPh>
    <phoneticPr fontId="1"/>
  </si>
  <si>
    <t>吉田　幸徳</t>
    <rPh sb="0" eb="2">
      <t>ヨシダ</t>
    </rPh>
    <rPh sb="3" eb="5">
      <t>コウトク</t>
    </rPh>
    <phoneticPr fontId="1"/>
  </si>
  <si>
    <t>66:38'47"</t>
    <phoneticPr fontId="1"/>
  </si>
  <si>
    <t>初完走</t>
    <rPh sb="0" eb="1">
      <t>ハツ</t>
    </rPh>
    <rPh sb="1" eb="3">
      <t>カンソウ</t>
    </rPh>
    <phoneticPr fontId="1"/>
  </si>
  <si>
    <t>67:02'30"</t>
    <phoneticPr fontId="1"/>
  </si>
  <si>
    <t>三原　正也</t>
    <rPh sb="0" eb="2">
      <t>ミハラ</t>
    </rPh>
    <rPh sb="3" eb="5">
      <t>マサヤ</t>
    </rPh>
    <phoneticPr fontId="1"/>
  </si>
  <si>
    <t>67:35'08"</t>
    <phoneticPr fontId="1"/>
  </si>
  <si>
    <t>67:49'01"</t>
    <phoneticPr fontId="1"/>
  </si>
  <si>
    <t>内田　芳朗</t>
    <rPh sb="0" eb="2">
      <t>ウチダ</t>
    </rPh>
    <rPh sb="3" eb="4">
      <t>ヨシ</t>
    </rPh>
    <rPh sb="4" eb="5">
      <t>ロウ</t>
    </rPh>
    <phoneticPr fontId="1"/>
  </si>
  <si>
    <t>67:56'34"</t>
    <phoneticPr fontId="1"/>
  </si>
  <si>
    <t>桜井　真一</t>
    <rPh sb="0" eb="2">
      <t>サクライ</t>
    </rPh>
    <rPh sb="3" eb="5">
      <t>シンイチ</t>
    </rPh>
    <phoneticPr fontId="1"/>
  </si>
  <si>
    <t>68:54'07"</t>
    <phoneticPr fontId="1"/>
  </si>
  <si>
    <t>後藤　逸斗</t>
    <rPh sb="0" eb="2">
      <t>ゴトウ</t>
    </rPh>
    <rPh sb="3" eb="4">
      <t>イツ</t>
    </rPh>
    <rPh sb="4" eb="5">
      <t>ト</t>
    </rPh>
    <phoneticPr fontId="1"/>
  </si>
  <si>
    <t>69:21'50"</t>
    <phoneticPr fontId="1"/>
  </si>
  <si>
    <t>69:30'39"</t>
    <phoneticPr fontId="1"/>
  </si>
  <si>
    <t>69:43'09"</t>
    <phoneticPr fontId="1"/>
  </si>
  <si>
    <r>
      <t>　（尾崎さん、河野さん、梅澤さん、</t>
    </r>
    <r>
      <rPr>
        <sz val="11"/>
        <color rgb="FFFF0000"/>
        <rFont val="ＭＳ ゴシック"/>
        <family val="3"/>
        <charset val="128"/>
      </rPr>
      <t>登さん、田中さん、藤田さん</t>
    </r>
    <r>
      <rPr>
        <sz val="11"/>
        <color theme="1"/>
        <rFont val="ＭＳ ゴシック"/>
        <family val="3"/>
        <charset val="128"/>
      </rPr>
      <t>）</t>
    </r>
    <rPh sb="2" eb="4">
      <t>オザキ</t>
    </rPh>
    <rPh sb="7" eb="9">
      <t>カワノ</t>
    </rPh>
    <rPh sb="12" eb="14">
      <t>ウメザワ</t>
    </rPh>
    <rPh sb="17" eb="18">
      <t>ノボ</t>
    </rPh>
    <rPh sb="21" eb="23">
      <t>タナカ</t>
    </rPh>
    <rPh sb="26" eb="28">
      <t>フジタ</t>
    </rPh>
    <phoneticPr fontId="1"/>
  </si>
  <si>
    <t>70:04'33"</t>
    <phoneticPr fontId="1"/>
  </si>
  <si>
    <t>島田　順子</t>
    <rPh sb="0" eb="2">
      <t>シマダ</t>
    </rPh>
    <rPh sb="3" eb="5">
      <t>ジュンコ</t>
    </rPh>
    <phoneticPr fontId="1"/>
  </si>
  <si>
    <t>70:31'10"</t>
    <phoneticPr fontId="1"/>
  </si>
  <si>
    <t>70:43'17"</t>
    <phoneticPr fontId="1"/>
  </si>
  <si>
    <r>
      <t xml:space="preserve">    中本さん、小田さん、八木さん、高畠さん、野田さん、松本さん</t>
    </r>
    <r>
      <rPr>
        <sz val="11"/>
        <color theme="1"/>
        <rFont val="ＭＳ ゴシック"/>
        <family val="3"/>
        <charset val="128"/>
      </rPr>
      <t>）</t>
    </r>
    <rPh sb="4" eb="6">
      <t>ナカモト</t>
    </rPh>
    <rPh sb="9" eb="11">
      <t>オダ</t>
    </rPh>
    <rPh sb="14" eb="16">
      <t>ヤギ</t>
    </rPh>
    <rPh sb="19" eb="21">
      <t>タカハタケ</t>
    </rPh>
    <rPh sb="24" eb="26">
      <t>ノダ</t>
    </rPh>
    <rPh sb="29" eb="31">
      <t>マツモト</t>
    </rPh>
    <phoneticPr fontId="1"/>
  </si>
  <si>
    <t>赤山　雄治</t>
    <rPh sb="0" eb="2">
      <t>アカヤマ</t>
    </rPh>
    <rPh sb="3" eb="5">
      <t>ユウジ</t>
    </rPh>
    <phoneticPr fontId="1"/>
  </si>
  <si>
    <t>71:14'53"</t>
    <phoneticPr fontId="1"/>
  </si>
  <si>
    <t>　（森下さん、小川さん、竹内さん）</t>
    <rPh sb="2" eb="4">
      <t>モリシタ</t>
    </rPh>
    <rPh sb="7" eb="9">
      <t>オガワ</t>
    </rPh>
    <rPh sb="12" eb="14">
      <t>タケウチ</t>
    </rPh>
    <phoneticPr fontId="1"/>
  </si>
  <si>
    <r>
      <t>・完走回数４回：</t>
    </r>
    <r>
      <rPr>
        <sz val="11"/>
        <color rgb="FFFF0000"/>
        <rFont val="ＭＳ ゴシック"/>
        <family val="3"/>
        <charset val="128"/>
      </rPr>
      <t>３名</t>
    </r>
    <rPh sb="1" eb="3">
      <t>カンソウ</t>
    </rPh>
    <rPh sb="3" eb="5">
      <t>カイスウ</t>
    </rPh>
    <rPh sb="6" eb="7">
      <t>カイ</t>
    </rPh>
    <rPh sb="9" eb="10">
      <t>メイ</t>
    </rPh>
    <phoneticPr fontId="1"/>
  </si>
  <si>
    <r>
      <t>・完走回数３回：</t>
    </r>
    <r>
      <rPr>
        <sz val="11"/>
        <color rgb="FFFF0000"/>
        <rFont val="ＭＳ ゴシック"/>
        <family val="3"/>
        <charset val="128"/>
      </rPr>
      <t>６名</t>
    </r>
    <rPh sb="1" eb="3">
      <t>カンソウ</t>
    </rPh>
    <rPh sb="3" eb="5">
      <t>カイスウ</t>
    </rPh>
    <rPh sb="6" eb="7">
      <t>カイ</t>
    </rPh>
    <rPh sb="9" eb="10">
      <t>メイ</t>
    </rPh>
    <phoneticPr fontId="1"/>
  </si>
  <si>
    <r>
      <t>・完走回数２回：</t>
    </r>
    <r>
      <rPr>
        <sz val="11"/>
        <color rgb="FFFF0000"/>
        <rFont val="ＭＳ ゴシック"/>
        <family val="3"/>
        <charset val="128"/>
      </rPr>
      <t>１３名</t>
    </r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</si>
  <si>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　（園田さん、山田さん、林原さん、樋口さん、渡邊さん、田中さん、藤田さん、</t>
    <rPh sb="2" eb="4">
      <t>ソノダ</t>
    </rPh>
    <rPh sb="7" eb="9">
      <t>ヤマダ</t>
    </rPh>
    <rPh sb="12" eb="14">
      <t>ハヤシバラ</t>
    </rPh>
    <rPh sb="17" eb="19">
      <t>ヒグチ</t>
    </rPh>
    <rPh sb="22" eb="24">
      <t>ワタナベ</t>
    </rPh>
    <rPh sb="27" eb="29">
      <t>タナカ</t>
    </rPh>
    <rPh sb="32" eb="34">
      <t>フジタ</t>
    </rPh>
    <phoneticPr fontId="1"/>
  </si>
  <si>
    <r>
      <t>・完走経験者：</t>
    </r>
    <r>
      <rPr>
        <sz val="11"/>
        <color rgb="FFFF0000"/>
        <rFont val="ＭＳ ゴシック"/>
        <family val="3"/>
        <charset val="128"/>
      </rPr>
      <t>５２名</t>
    </r>
    <r>
      <rPr>
        <sz val="11"/>
        <color theme="1"/>
        <rFont val="ＭＳ ゴシック"/>
        <family val="3"/>
        <charset val="128"/>
      </rPr>
      <t>（＋９名）</t>
    </r>
    <rPh sb="1" eb="3">
      <t>カンソウ</t>
    </rPh>
    <rPh sb="3" eb="6">
      <t>ケイケンシャ</t>
    </rPh>
    <rPh sb="9" eb="10">
      <t>メイ</t>
    </rPh>
    <rPh sb="13" eb="14">
      <t>メイ</t>
    </rPh>
    <phoneticPr fontId="1"/>
  </si>
  <si>
    <t>沖縄本島１周サバイバルラン完走者歴代記録（２０２３）・速報版</t>
    <rPh sb="0" eb="2">
      <t>オキナワ</t>
    </rPh>
    <rPh sb="2" eb="4">
      <t>ホントウ</t>
    </rPh>
    <rPh sb="5" eb="6">
      <t>シュウ</t>
    </rPh>
    <rPh sb="13" eb="16">
      <t>カンソウシャ</t>
    </rPh>
    <rPh sb="16" eb="18">
      <t>レキダイ</t>
    </rPh>
    <rPh sb="18" eb="20">
      <t>キロク</t>
    </rPh>
    <rPh sb="27" eb="30">
      <t>ソクホウバン</t>
    </rPh>
    <phoneticPr fontId="1"/>
  </si>
  <si>
    <t>51:52'28"</t>
    <phoneticPr fontId="1"/>
  </si>
  <si>
    <t>中島　聡</t>
    <rPh sb="0" eb="2">
      <t>ナカジマ</t>
    </rPh>
    <rPh sb="3" eb="4">
      <t>サトシ</t>
    </rPh>
    <phoneticPr fontId="1"/>
  </si>
  <si>
    <t>　第８回（２０２３）完走者　２４名／７４名　（完走率３２％）逆サバ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rPh sb="30" eb="31">
      <t>ギャク</t>
    </rPh>
    <phoneticPr fontId="1"/>
  </si>
  <si>
    <t>・完走回数２回：１３名</t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</si>
  <si>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55:14'28"</t>
    <phoneticPr fontId="1"/>
  </si>
  <si>
    <t>草川　知宏</t>
    <rPh sb="0" eb="2">
      <t>クサカワ</t>
    </rPh>
    <rPh sb="3" eb="5">
      <t>トモヒロ</t>
    </rPh>
    <phoneticPr fontId="1"/>
  </si>
  <si>
    <t>58:01'25"</t>
    <phoneticPr fontId="1"/>
  </si>
  <si>
    <t>59:50'09"</t>
    <phoneticPr fontId="1"/>
  </si>
  <si>
    <t>59:56'08"</t>
    <phoneticPr fontId="1"/>
  </si>
  <si>
    <t>園田　義人</t>
    <rPh sb="0" eb="2">
      <t>ソノダ</t>
    </rPh>
    <rPh sb="3" eb="5">
      <t>ヨシト</t>
    </rPh>
    <phoneticPr fontId="1"/>
  </si>
  <si>
    <t>62:04'15"</t>
    <phoneticPr fontId="1"/>
  </si>
  <si>
    <t>62:25'07"</t>
    <phoneticPr fontId="1"/>
  </si>
  <si>
    <t>皆木　康英</t>
    <rPh sb="0" eb="2">
      <t>ミナキ</t>
    </rPh>
    <rPh sb="3" eb="4">
      <t>ヤス</t>
    </rPh>
    <rPh sb="4" eb="5">
      <t>エイ</t>
    </rPh>
    <phoneticPr fontId="1"/>
  </si>
  <si>
    <t>64:09'45"</t>
    <phoneticPr fontId="1"/>
  </si>
  <si>
    <t>64:20'57"</t>
    <phoneticPr fontId="1"/>
  </si>
  <si>
    <t>吉田　尊暢</t>
    <rPh sb="0" eb="2">
      <t>ヨシダ</t>
    </rPh>
    <rPh sb="3" eb="4">
      <t>ソン</t>
    </rPh>
    <rPh sb="4" eb="5">
      <t>ノブ</t>
    </rPh>
    <phoneticPr fontId="1"/>
  </si>
  <si>
    <t>64:41'17"</t>
    <phoneticPr fontId="1"/>
  </si>
  <si>
    <t>桑田　尚之</t>
    <rPh sb="0" eb="2">
      <t>クワタ</t>
    </rPh>
    <rPh sb="3" eb="4">
      <t>ナオ</t>
    </rPh>
    <rPh sb="4" eb="5">
      <t>ユキ</t>
    </rPh>
    <phoneticPr fontId="1"/>
  </si>
  <si>
    <t>66:15'37"</t>
    <phoneticPr fontId="1"/>
  </si>
  <si>
    <t>八木　博則</t>
    <rPh sb="0" eb="2">
      <t>ヤギ</t>
    </rPh>
    <rPh sb="3" eb="4">
      <t>ハク</t>
    </rPh>
    <rPh sb="4" eb="5">
      <t>ソク</t>
    </rPh>
    <phoneticPr fontId="1"/>
  </si>
  <si>
    <t>66:19'06"</t>
    <phoneticPr fontId="1"/>
  </si>
  <si>
    <t>66:42'10"</t>
    <phoneticPr fontId="1"/>
  </si>
  <si>
    <t>67:13'09"</t>
    <phoneticPr fontId="1"/>
  </si>
  <si>
    <t>長谷川　玲子</t>
    <rPh sb="0" eb="3">
      <t>ハセガワ</t>
    </rPh>
    <rPh sb="4" eb="6">
      <t>レイコ</t>
    </rPh>
    <phoneticPr fontId="1"/>
  </si>
  <si>
    <t>68:49'02"</t>
    <phoneticPr fontId="1"/>
  </si>
  <si>
    <t>68:49'23"</t>
    <phoneticPr fontId="1"/>
  </si>
  <si>
    <t>68:52'34"</t>
    <phoneticPr fontId="1"/>
  </si>
  <si>
    <t>野田　健二</t>
    <rPh sb="0" eb="2">
      <t>ノダ</t>
    </rPh>
    <rPh sb="3" eb="5">
      <t>ケンジ</t>
    </rPh>
    <phoneticPr fontId="1"/>
  </si>
  <si>
    <t>68:56'53"</t>
    <phoneticPr fontId="1"/>
  </si>
  <si>
    <t>野村　勝</t>
    <rPh sb="0" eb="2">
      <t>ノムラ</t>
    </rPh>
    <rPh sb="3" eb="4">
      <t>マサ</t>
    </rPh>
    <phoneticPr fontId="1"/>
  </si>
  <si>
    <t>69:16'58"</t>
    <phoneticPr fontId="1"/>
  </si>
  <si>
    <t>高畠　浩</t>
    <rPh sb="0" eb="2">
      <t>タカハタケ</t>
    </rPh>
    <rPh sb="3" eb="4">
      <t>ヒロシ</t>
    </rPh>
    <phoneticPr fontId="1"/>
  </si>
  <si>
    <t>69:55'03"</t>
    <phoneticPr fontId="1"/>
  </si>
  <si>
    <t>竹内　剛博</t>
    <rPh sb="0" eb="2">
      <t>タケウチ</t>
    </rPh>
    <rPh sb="3" eb="4">
      <t>ゴウ</t>
    </rPh>
    <rPh sb="4" eb="5">
      <t>ハク</t>
    </rPh>
    <phoneticPr fontId="1"/>
  </si>
  <si>
    <t>70:34'34"</t>
    <phoneticPr fontId="1"/>
  </si>
  <si>
    <t>岩佐　亜生</t>
    <rPh sb="0" eb="2">
      <t>イワサ</t>
    </rPh>
    <rPh sb="3" eb="4">
      <t>ア</t>
    </rPh>
    <rPh sb="4" eb="5">
      <t>セイ</t>
    </rPh>
    <phoneticPr fontId="1"/>
  </si>
  <si>
    <t>71:05'26"</t>
    <phoneticPr fontId="1"/>
  </si>
  <si>
    <t>岡野　高一</t>
    <rPh sb="0" eb="2">
      <t>オカノ</t>
    </rPh>
    <rPh sb="3" eb="5">
      <t>コウイチ</t>
    </rPh>
    <phoneticPr fontId="1"/>
  </si>
  <si>
    <t>71:10'56"</t>
    <phoneticPr fontId="1"/>
  </si>
  <si>
    <t>鈴木　文男</t>
    <rPh sb="0" eb="2">
      <t>スズキ</t>
    </rPh>
    <rPh sb="3" eb="5">
      <t>フミオ</t>
    </rPh>
    <phoneticPr fontId="1"/>
  </si>
  <si>
    <t>71:10'58"</t>
    <phoneticPr fontId="1"/>
  </si>
  <si>
    <t>三河　賢文</t>
    <rPh sb="0" eb="2">
      <t>ミカワ</t>
    </rPh>
    <rPh sb="3" eb="4">
      <t>ケン</t>
    </rPh>
    <rPh sb="4" eb="5">
      <t>ブン</t>
    </rPh>
    <phoneticPr fontId="1"/>
  </si>
  <si>
    <t>倉井カトルスさん</t>
    <rPh sb="0" eb="2">
      <t>クライ</t>
    </rPh>
    <phoneticPr fontId="1"/>
  </si>
  <si>
    <t>竹内剛博さん</t>
    <rPh sb="0" eb="2">
      <t>タケウチ</t>
    </rPh>
    <rPh sb="2" eb="3">
      <t>ゴウ</t>
    </rPh>
    <rPh sb="3" eb="4">
      <t>ハク</t>
    </rPh>
    <phoneticPr fontId="1"/>
  </si>
  <si>
    <r>
      <t>森下輝宝さん、小川幸雄さん、</t>
    </r>
    <r>
      <rPr>
        <sz val="9"/>
        <color rgb="FFFF0000"/>
        <rFont val="ＭＳ ゴシック"/>
        <family val="3"/>
        <charset val="128"/>
      </rPr>
      <t>藤田勝美さん、田中健吾さん</t>
    </r>
    <rPh sb="0" eb="2">
      <t>モリシタ</t>
    </rPh>
    <rPh sb="2" eb="3">
      <t>テル</t>
    </rPh>
    <rPh sb="3" eb="4">
      <t>タカラ</t>
    </rPh>
    <rPh sb="7" eb="9">
      <t>オガワ</t>
    </rPh>
    <rPh sb="9" eb="11">
      <t>ユキオ</t>
    </rPh>
    <rPh sb="14" eb="16">
      <t>フジタ</t>
    </rPh>
    <rPh sb="16" eb="18">
      <t>カツミ</t>
    </rPh>
    <rPh sb="21" eb="23">
      <t>タナカ</t>
    </rPh>
    <rPh sb="23" eb="25">
      <t>ケンゴ</t>
    </rPh>
    <phoneticPr fontId="1"/>
  </si>
  <si>
    <t>尾崎秀樹さん、河野正典さん、梅澤功さん、登不二雄さん、</t>
    <rPh sb="0" eb="2">
      <t>オザキ</t>
    </rPh>
    <rPh sb="2" eb="4">
      <t>ヒデキ</t>
    </rPh>
    <rPh sb="7" eb="9">
      <t>カワノ</t>
    </rPh>
    <rPh sb="9" eb="10">
      <t>セイ</t>
    </rPh>
    <rPh sb="10" eb="11">
      <t>テン</t>
    </rPh>
    <rPh sb="14" eb="16">
      <t>ウメザワ</t>
    </rPh>
    <rPh sb="16" eb="17">
      <t>イサオ</t>
    </rPh>
    <rPh sb="20" eb="21">
      <t>ノボ</t>
    </rPh>
    <rPh sb="21" eb="24">
      <t>フジオ</t>
    </rPh>
    <phoneticPr fontId="1"/>
  </si>
  <si>
    <t>園田義人さん、中本逸恵さん、八木博則さん、野田健二さん、</t>
    <rPh sb="0" eb="2">
      <t>ソノダ</t>
    </rPh>
    <rPh sb="2" eb="4">
      <t>ヨシト</t>
    </rPh>
    <rPh sb="7" eb="9">
      <t>ナカモト</t>
    </rPh>
    <rPh sb="9" eb="10">
      <t>イツ</t>
    </rPh>
    <rPh sb="10" eb="11">
      <t>メグミ</t>
    </rPh>
    <rPh sb="14" eb="16">
      <t>ヤギ</t>
    </rPh>
    <rPh sb="16" eb="17">
      <t>ハク</t>
    </rPh>
    <rPh sb="17" eb="18">
      <t>ソク</t>
    </rPh>
    <rPh sb="21" eb="23">
      <t>ノダ</t>
    </rPh>
    <rPh sb="23" eb="25">
      <t>ケンジ</t>
    </rPh>
    <phoneticPr fontId="1"/>
  </si>
  <si>
    <t>高畠浩さん</t>
    <rPh sb="0" eb="2">
      <t>タカバタケ</t>
    </rPh>
    <rPh sb="2" eb="3">
      <t>ヒロシ</t>
    </rPh>
    <phoneticPr fontId="1"/>
  </si>
  <si>
    <r>
      <t>・完走回数３回：　</t>
    </r>
    <r>
      <rPr>
        <sz val="10"/>
        <color rgb="FFFF0000"/>
        <rFont val="ＭＳ ゴシック"/>
        <family val="3"/>
        <charset val="128"/>
      </rPr>
      <t>９名</t>
    </r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</si>
  <si>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r>
      <t>・完走回数４回：　</t>
    </r>
    <r>
      <rPr>
        <sz val="10"/>
        <color rgb="FFFF0000"/>
        <rFont val="ＭＳ ゴシック"/>
        <family val="3"/>
        <charset val="128"/>
      </rPr>
      <t>４名</t>
    </r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</si>
  <si>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・完走回数５回：　１名</t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</si>
  <si>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・完走回数６回：　１名</t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</si>
  <si>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山田祐亮さん、林原誠さん、樋口裕之さん、渡邊賢二さん、</t>
    <rPh sb="0" eb="2">
      <t>ヤマダ</t>
    </rPh>
    <rPh sb="2" eb="3">
      <t>ユウ</t>
    </rPh>
    <rPh sb="3" eb="4">
      <t>スケ</t>
    </rPh>
    <rPh sb="7" eb="9">
      <t>ハヤシバラ</t>
    </rPh>
    <rPh sb="9" eb="10">
      <t>マコト</t>
    </rPh>
    <rPh sb="13" eb="15">
      <t>ヒグチ</t>
    </rPh>
    <rPh sb="15" eb="17">
      <t>ヒロユキ</t>
    </rPh>
    <rPh sb="20" eb="22">
      <t>ワタナベ</t>
    </rPh>
    <rPh sb="22" eb="24">
      <t>ケンジ</t>
    </rPh>
    <phoneticPr fontId="1"/>
  </si>
  <si>
    <r>
      <t>小田克矢さん、松本ゆりさん、</t>
    </r>
    <r>
      <rPr>
        <sz val="9"/>
        <color rgb="FFFF0000"/>
        <rFont val="ＭＳ ゴシック"/>
        <family val="3"/>
        <charset val="128"/>
      </rPr>
      <t>中島聡さん、内田芳朗さん、</t>
    </r>
    <rPh sb="0" eb="2">
      <t>オダ</t>
    </rPh>
    <rPh sb="2" eb="3">
      <t>カツ</t>
    </rPh>
    <rPh sb="3" eb="4">
      <t>ヤ</t>
    </rPh>
    <rPh sb="7" eb="9">
      <t>マツモト</t>
    </rPh>
    <rPh sb="14" eb="16">
      <t>ナカジマ</t>
    </rPh>
    <rPh sb="16" eb="17">
      <t>サト</t>
    </rPh>
    <rPh sb="20" eb="22">
      <t>ウチダ</t>
    </rPh>
    <rPh sb="22" eb="23">
      <t>ヨシ</t>
    </rPh>
    <rPh sb="23" eb="24">
      <t>ロウ</t>
    </rPh>
    <phoneticPr fontId="1"/>
  </si>
  <si>
    <t>桜井真一さん、桑田尚之さん、後藤逸斗さん、三原正也さん、</t>
    <rPh sb="0" eb="2">
      <t>サクライ</t>
    </rPh>
    <rPh sb="2" eb="4">
      <t>シンイチ</t>
    </rPh>
    <rPh sb="7" eb="9">
      <t>クワタ</t>
    </rPh>
    <rPh sb="9" eb="11">
      <t>ナオユキ</t>
    </rPh>
    <rPh sb="14" eb="16">
      <t>ゴトウ</t>
    </rPh>
    <rPh sb="16" eb="17">
      <t>イツ</t>
    </rPh>
    <rPh sb="17" eb="18">
      <t>ト</t>
    </rPh>
    <rPh sb="21" eb="23">
      <t>ミハラ</t>
    </rPh>
    <rPh sb="23" eb="25">
      <t>マサヤ</t>
    </rPh>
    <phoneticPr fontId="1"/>
  </si>
  <si>
    <t>岡野高一さん</t>
    <rPh sb="0" eb="2">
      <t>オカノ</t>
    </rPh>
    <rPh sb="2" eb="4">
      <t>コウイチ</t>
    </rPh>
    <phoneticPr fontId="1"/>
  </si>
  <si>
    <r>
      <t>・完走経験者：</t>
    </r>
    <r>
      <rPr>
        <sz val="11"/>
        <color rgb="FFFF0000"/>
        <rFont val="ＭＳ ゴシック"/>
        <family val="3"/>
        <charset val="128"/>
      </rPr>
      <t>６０名</t>
    </r>
    <r>
      <rPr>
        <sz val="11"/>
        <color theme="1"/>
        <rFont val="ＭＳ ゴシック"/>
        <family val="3"/>
        <charset val="128"/>
      </rPr>
      <t>（＋</t>
    </r>
    <r>
      <rPr>
        <sz val="11"/>
        <color rgb="FFFF0000"/>
        <rFont val="ＭＳ ゴシック"/>
        <family val="3"/>
        <charset val="128"/>
      </rPr>
      <t>８名</t>
    </r>
    <r>
      <rPr>
        <sz val="11"/>
        <color theme="1"/>
        <rFont val="ＭＳ ゴシック"/>
        <family val="3"/>
        <charset val="128"/>
      </rPr>
      <t>）</t>
    </r>
    <rPh sb="1" eb="3">
      <t>カンソウ</t>
    </rPh>
    <rPh sb="3" eb="6">
      <t>ケイケンシャ</t>
    </rPh>
    <rPh sb="9" eb="10">
      <t>メイ</t>
    </rPh>
    <rPh sb="13" eb="14">
      <t>メイ</t>
    </rPh>
    <phoneticPr fontId="1"/>
  </si>
  <si>
    <t>64:12'52"</t>
    <phoneticPr fontId="1"/>
  </si>
  <si>
    <t>沖縄本島１周サバイバルラン完走者歴代記録（２０２２）</t>
    <rPh sb="0" eb="2">
      <t>オキナワ</t>
    </rPh>
    <rPh sb="2" eb="4">
      <t>ホントウ</t>
    </rPh>
    <rPh sb="5" eb="6">
      <t>シュウ</t>
    </rPh>
    <rPh sb="13" eb="16">
      <t>カンソウシャ</t>
    </rPh>
    <rPh sb="16" eb="18">
      <t>レキダイ</t>
    </rPh>
    <rPh sb="18" eb="20">
      <t>キロク</t>
    </rPh>
    <phoneticPr fontId="1"/>
  </si>
  <si>
    <t>沖縄本島１周サバイバルラン完走者歴代記録（２０２４）</t>
    <rPh sb="0" eb="2">
      <t>オキナワ</t>
    </rPh>
    <rPh sb="2" eb="4">
      <t>ホントウ</t>
    </rPh>
    <rPh sb="5" eb="6">
      <t>シュウ</t>
    </rPh>
    <rPh sb="13" eb="16">
      <t>カンソウシャ</t>
    </rPh>
    <rPh sb="16" eb="18">
      <t>レキダイ</t>
    </rPh>
    <rPh sb="18" eb="20">
      <t>キロク</t>
    </rPh>
    <phoneticPr fontId="1"/>
  </si>
  <si>
    <t>58:19'56"</t>
    <phoneticPr fontId="1"/>
  </si>
  <si>
    <t>櫻庭　健</t>
    <rPh sb="0" eb="2">
      <t>サクラバ</t>
    </rPh>
    <rPh sb="3" eb="4">
      <t>ケン</t>
    </rPh>
    <phoneticPr fontId="1"/>
  </si>
  <si>
    <t>小田克矢さん、松本ゆりさん、中島聡さん、内田芳朗さん、</t>
    <rPh sb="0" eb="2">
      <t>オダ</t>
    </rPh>
    <rPh sb="2" eb="3">
      <t>カツ</t>
    </rPh>
    <rPh sb="3" eb="4">
      <t>ヤ</t>
    </rPh>
    <rPh sb="7" eb="9">
      <t>マツモト</t>
    </rPh>
    <rPh sb="14" eb="16">
      <t>ナカジマ</t>
    </rPh>
    <rPh sb="16" eb="17">
      <t>サト</t>
    </rPh>
    <rPh sb="20" eb="22">
      <t>ウチダ</t>
    </rPh>
    <rPh sb="22" eb="23">
      <t>ヨシ</t>
    </rPh>
    <rPh sb="23" eb="24">
      <t>ロウ</t>
    </rPh>
    <phoneticPr fontId="1"/>
  </si>
  <si>
    <t>62:05'58"</t>
    <phoneticPr fontId="1"/>
  </si>
  <si>
    <t>山崎　喜一郎</t>
    <rPh sb="0" eb="2">
      <t>ヤマザキ</t>
    </rPh>
    <rPh sb="3" eb="6">
      <t>キイチロウ</t>
    </rPh>
    <phoneticPr fontId="1"/>
  </si>
  <si>
    <t>62:14'07"</t>
    <phoneticPr fontId="1"/>
  </si>
  <si>
    <t>稲垣　洋</t>
    <rPh sb="0" eb="2">
      <t>イナガキ</t>
    </rPh>
    <rPh sb="3" eb="4">
      <t>ヨウ</t>
    </rPh>
    <phoneticPr fontId="1"/>
  </si>
  <si>
    <t>68:19'49"</t>
    <phoneticPr fontId="1"/>
  </si>
  <si>
    <t>69:03'58"</t>
    <phoneticPr fontId="1"/>
  </si>
  <si>
    <t>69:08'10"</t>
    <phoneticPr fontId="1"/>
  </si>
  <si>
    <t>園田義人さん、中本逸恵さん、野田健二さん、</t>
    <rPh sb="0" eb="2">
      <t>ソノダ</t>
    </rPh>
    <rPh sb="2" eb="4">
      <t>ヨシト</t>
    </rPh>
    <rPh sb="7" eb="9">
      <t>ナカモト</t>
    </rPh>
    <rPh sb="9" eb="10">
      <t>イツ</t>
    </rPh>
    <rPh sb="10" eb="11">
      <t>メグミ</t>
    </rPh>
    <rPh sb="14" eb="16">
      <t>ノダ</t>
    </rPh>
    <rPh sb="16" eb="18">
      <t>ケンジ</t>
    </rPh>
    <phoneticPr fontId="1"/>
  </si>
  <si>
    <t>69:09'59"</t>
    <phoneticPr fontId="1"/>
  </si>
  <si>
    <t>野村　勝</t>
    <rPh sb="0" eb="2">
      <t>ノムラ</t>
    </rPh>
    <rPh sb="3" eb="4">
      <t>カ</t>
    </rPh>
    <phoneticPr fontId="1"/>
  </si>
  <si>
    <t>69:16'07"</t>
    <phoneticPr fontId="1"/>
  </si>
  <si>
    <t>柿崎　美惠子</t>
    <rPh sb="0" eb="2">
      <t>カキザキ</t>
    </rPh>
    <rPh sb="3" eb="6">
      <t>ミエコ</t>
    </rPh>
    <phoneticPr fontId="1"/>
  </si>
  <si>
    <t>71:23'33"</t>
    <phoneticPr fontId="1"/>
  </si>
  <si>
    <t>71:24'43"</t>
    <phoneticPr fontId="1"/>
  </si>
  <si>
    <r>
      <t>竹内剛博さん、</t>
    </r>
    <r>
      <rPr>
        <sz val="9"/>
        <color rgb="FFFF0000"/>
        <rFont val="ＭＳ ゴシック"/>
        <family val="3"/>
        <charset val="128"/>
      </rPr>
      <t>田中健吾さん</t>
    </r>
    <rPh sb="0" eb="2">
      <t>タケウチ</t>
    </rPh>
    <rPh sb="2" eb="3">
      <t>ゴウ</t>
    </rPh>
    <rPh sb="3" eb="4">
      <t>ハク</t>
    </rPh>
    <rPh sb="7" eb="9">
      <t>タナカ</t>
    </rPh>
    <rPh sb="9" eb="11">
      <t>ケンゴ</t>
    </rPh>
    <phoneticPr fontId="1"/>
  </si>
  <si>
    <r>
      <t>・完走回数５回：　</t>
    </r>
    <r>
      <rPr>
        <sz val="10"/>
        <color rgb="FFFF0000"/>
        <rFont val="ＭＳ ゴシック"/>
        <family val="3"/>
        <charset val="128"/>
      </rPr>
      <t>２名</t>
    </r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</si>
  <si>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森下輝宝さん、小川幸雄さん、藤田勝美さん、</t>
    <rPh sb="0" eb="2">
      <t>モリシタ</t>
    </rPh>
    <rPh sb="2" eb="3">
      <t>テル</t>
    </rPh>
    <rPh sb="3" eb="4">
      <t>タカラ</t>
    </rPh>
    <rPh sb="7" eb="9">
      <t>オガワ</t>
    </rPh>
    <rPh sb="9" eb="11">
      <t>ユキオ</t>
    </rPh>
    <rPh sb="14" eb="16">
      <t>フジタ</t>
    </rPh>
    <rPh sb="16" eb="18">
      <t>カツミ</t>
    </rPh>
    <phoneticPr fontId="1"/>
  </si>
  <si>
    <t>岩佐　亜生</t>
    <rPh sb="0" eb="2">
      <t>イワサ</t>
    </rPh>
    <rPh sb="3" eb="4">
      <t>ア</t>
    </rPh>
    <rPh sb="4" eb="5">
      <t>セイ</t>
    </rPh>
    <phoneticPr fontId="1"/>
  </si>
  <si>
    <r>
      <t>岡野高一さん、</t>
    </r>
    <r>
      <rPr>
        <sz val="9"/>
        <color rgb="FFFF0000"/>
        <rFont val="ＭＳ ゴシック"/>
        <family val="3"/>
        <charset val="128"/>
      </rPr>
      <t>長谷川玲子さん、野村勝さん、岩佐亜生さん</t>
    </r>
    <rPh sb="0" eb="2">
      <t>オカノ</t>
    </rPh>
    <rPh sb="2" eb="4">
      <t>コウイチ</t>
    </rPh>
    <rPh sb="7" eb="10">
      <t>ハセガワ</t>
    </rPh>
    <rPh sb="10" eb="12">
      <t>レイコ</t>
    </rPh>
    <rPh sb="15" eb="17">
      <t>ノムラ</t>
    </rPh>
    <rPh sb="17" eb="18">
      <t>カツ</t>
    </rPh>
    <rPh sb="21" eb="23">
      <t>イワサ</t>
    </rPh>
    <rPh sb="23" eb="24">
      <t>ア</t>
    </rPh>
    <rPh sb="24" eb="25">
      <t>セイ</t>
    </rPh>
    <phoneticPr fontId="1"/>
  </si>
  <si>
    <t>71:26'57"</t>
    <phoneticPr fontId="1"/>
  </si>
  <si>
    <t>71:27'00"</t>
    <phoneticPr fontId="1"/>
  </si>
  <si>
    <t>鈴木　文男</t>
    <rPh sb="0" eb="2">
      <t>スズキ</t>
    </rPh>
    <rPh sb="3" eb="5">
      <t>フミオ</t>
    </rPh>
    <phoneticPr fontId="1"/>
  </si>
  <si>
    <t>71:29'00"</t>
    <phoneticPr fontId="1"/>
  </si>
  <si>
    <t>高畠　浩</t>
    <rPh sb="0" eb="2">
      <t>タカバタケ</t>
    </rPh>
    <rPh sb="3" eb="4">
      <t>ヒロシ</t>
    </rPh>
    <phoneticPr fontId="1"/>
  </si>
  <si>
    <t>八木博則さん、高畠浩さん</t>
    <rPh sb="7" eb="9">
      <t>タカバタケ</t>
    </rPh>
    <rPh sb="9" eb="10">
      <t>ヒロシ</t>
    </rPh>
    <phoneticPr fontId="1"/>
  </si>
  <si>
    <r>
      <t>・完走回数４回：</t>
    </r>
    <r>
      <rPr>
        <sz val="10"/>
        <color rgb="FFFF0000"/>
        <rFont val="ＭＳ ゴシック"/>
        <family val="3"/>
        <charset val="128"/>
      </rPr>
      <t>　５名</t>
    </r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</si>
  <si>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内田芳朗さん、桜井真一さん</t>
    <rPh sb="0" eb="2">
      <t>ウチダ</t>
    </rPh>
    <rPh sb="2" eb="3">
      <t>ヨシ</t>
    </rPh>
    <rPh sb="3" eb="4">
      <t>ロウ</t>
    </rPh>
    <rPh sb="7" eb="9">
      <t>サクライ</t>
    </rPh>
    <rPh sb="9" eb="11">
      <t>シンイチ</t>
    </rPh>
    <phoneticPr fontId="1"/>
  </si>
  <si>
    <t>71:29'31"</t>
    <phoneticPr fontId="1"/>
  </si>
  <si>
    <t>三河　賢文</t>
    <rPh sb="0" eb="2">
      <t>ミカワ</t>
    </rPh>
    <rPh sb="3" eb="4">
      <t>ケン</t>
    </rPh>
    <rPh sb="4" eb="5">
      <t>ブン</t>
    </rPh>
    <phoneticPr fontId="1"/>
  </si>
  <si>
    <t>鈴木文男さん、三河賢文さん</t>
    <rPh sb="0" eb="2">
      <t>スズキ</t>
    </rPh>
    <rPh sb="2" eb="4">
      <t>フミオ</t>
    </rPh>
    <rPh sb="7" eb="9">
      <t>ミカワ</t>
    </rPh>
    <rPh sb="9" eb="10">
      <t>ケン</t>
    </rPh>
    <rPh sb="10" eb="11">
      <t>ブン</t>
    </rPh>
    <phoneticPr fontId="1"/>
  </si>
  <si>
    <r>
      <t>・完走回数２回：</t>
    </r>
    <r>
      <rPr>
        <sz val="10"/>
        <color rgb="FFFF0000"/>
        <rFont val="ＭＳ ゴシック"/>
        <family val="3"/>
        <charset val="128"/>
      </rPr>
      <t>１８名</t>
    </r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</si>
  <si>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71:45'09"</t>
    <phoneticPr fontId="1"/>
  </si>
  <si>
    <t>倉井　カトルス</t>
    <rPh sb="0" eb="2">
      <t>クライ</t>
    </rPh>
    <phoneticPr fontId="1"/>
  </si>
  <si>
    <r>
      <t>・完走回数</t>
    </r>
    <r>
      <rPr>
        <sz val="10"/>
        <color rgb="FFFF0000"/>
        <rFont val="ＭＳ ゴシック"/>
        <family val="3"/>
        <charset val="128"/>
      </rPr>
      <t>７回</t>
    </r>
    <r>
      <rPr>
        <sz val="10"/>
        <color theme="1"/>
        <rFont val="ＭＳ ゴシック"/>
        <family val="3"/>
        <charset val="128"/>
      </rPr>
      <t>：　１名</t>
    </r>
    <rPh sb="1" eb="3">
      <t>カンソウ</t>
    </rPh>
    <rPh sb="3" eb="5">
      <t>カイスウ</t>
    </rPh>
    <rPh sb="6" eb="7">
      <t>カイ</t>
    </rPh>
    <rPh sb="10" eb="11">
      <t>メイ</t>
    </rPh>
    <phoneticPr fontId="1"/>
  </si>
  <si>
    <t>71:50'31"</t>
    <phoneticPr fontId="1"/>
  </si>
  <si>
    <t>滝澤　美佳</t>
    <rPh sb="0" eb="2">
      <t>タキザワ</t>
    </rPh>
    <rPh sb="3" eb="5">
      <t>ミカ</t>
    </rPh>
    <phoneticPr fontId="1"/>
  </si>
  <si>
    <t>71:52'40"</t>
    <phoneticPr fontId="1"/>
  </si>
  <si>
    <t>山野本　洋平</t>
    <rPh sb="0" eb="1">
      <t>ヤマ</t>
    </rPh>
    <rPh sb="1" eb="2">
      <t>ノ</t>
    </rPh>
    <rPh sb="2" eb="3">
      <t>ホン</t>
    </rPh>
    <rPh sb="4" eb="6">
      <t>ヨウヘイ</t>
    </rPh>
    <phoneticPr fontId="1"/>
  </si>
  <si>
    <t>71:55'18"</t>
    <phoneticPr fontId="1"/>
  </si>
  <si>
    <t>水谷　正治</t>
    <rPh sb="0" eb="2">
      <t>ミズタニ</t>
    </rPh>
    <rPh sb="3" eb="5">
      <t>マサハル</t>
    </rPh>
    <phoneticPr fontId="1"/>
  </si>
  <si>
    <t>・完走経験者：６８名（＋７名）</t>
    <rPh sb="1" eb="3">
      <t>カンソウ</t>
    </rPh>
    <rPh sb="3" eb="6">
      <t>ケイケンシャ</t>
    </rPh>
    <rPh sb="9" eb="10">
      <t>メイ</t>
    </rPh>
    <rPh sb="13" eb="14">
      <t>メイ</t>
    </rPh>
    <phoneticPr fontId="1"/>
  </si>
  <si>
    <t>　第９回（２０２４）完走者　１８名／６５名　（完走率２７％）</t>
    <rPh sb="1" eb="2">
      <t>ダイ</t>
    </rPh>
    <rPh sb="3" eb="4">
      <t>カイ</t>
    </rPh>
    <rPh sb="10" eb="13">
      <t>カンソウシャ</t>
    </rPh>
    <rPh sb="16" eb="17">
      <t>メイ</t>
    </rPh>
    <rPh sb="20" eb="21">
      <t>メイ</t>
    </rPh>
    <rPh sb="23" eb="25">
      <t>カンソウ</t>
    </rPh>
    <rPh sb="25" eb="26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</si>
</sst>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view="pageBreakPreview" zoomScale="85" zoomScaleNormal="100" zoomScaleSheetLayoutView="85" workbookViewId="0">
      <pane ySplit="10" topLeftCell="A11" activePane="bottomLeft" state="frozen"/>
      <selection pane="bottomLeft" activeCell="H8" sqref="H8"/>
    </sheetView>
  </sheetViews>
  <sheetFormatPr defaultRowHeight="13.5" x14ac:dyDescent="0.15"/>
  <cols>
    <col min="1" max="3" width="5.5" customWidth="1"/>
    <col min="4" max="4" width="12.5" customWidth="1"/>
    <col min="5" max="5" width="15.5" customWidth="1"/>
    <col min="6" max="6" width="7.25" customWidth="1"/>
    <col min="7" max="7" width="34.875" customWidth="1"/>
  </cols>
  <sheetData>
    <row r="1" spans="1:8" ht="22.15" customHeight="1" x14ac:dyDescent="0.15">
      <c r="A1" s="32" t="s">
        <v>156</v>
      </c>
      <c r="B1" s="32"/>
      <c r="C1" s="32"/>
      <c r="D1" s="33"/>
      <c r="E1" s="33"/>
      <c r="F1" s="33"/>
      <c r="G1" s="33"/>
    </row>
    <row r="2" spans="1:8" ht="12.95" customHeight="1" x14ac:dyDescent="0.15">
      <c r="A2" s="1"/>
      <c r="B2" s="1"/>
      <c r="C2" s="1"/>
    </row>
    <row r="3" spans="1:8" ht="12.95" customHeight="1" x14ac:dyDescent="0.15">
      <c r="A3" s="2" t="s">
        <v>85</v>
      </c>
      <c r="B3" s="2"/>
      <c r="C3" s="2"/>
      <c r="H3">
        <f>400/29</f>
        <v>13.793103448275861</v>
      </c>
    </row>
    <row r="4" spans="1:8" ht="12.95" customHeight="1" x14ac:dyDescent="0.15">
      <c r="A4" s="2" t="s">
        <v>86</v>
      </c>
      <c r="B4" s="2"/>
      <c r="C4" s="2"/>
      <c r="H4">
        <f>1000/42</f>
        <v>23.80952380952381</v>
      </c>
    </row>
    <row r="5" spans="1:8" ht="12.95" customHeight="1" x14ac:dyDescent="0.15">
      <c r="A5" s="2" t="s">
        <v>87</v>
      </c>
      <c r="B5" s="2"/>
      <c r="C5" s="2"/>
      <c r="H5">
        <f>800/49</f>
        <v>16.326530612244898</v>
      </c>
    </row>
    <row r="6" spans="1:8" ht="12.95" customHeight="1" x14ac:dyDescent="0.15">
      <c r="A6" s="2" t="s">
        <v>90</v>
      </c>
      <c r="B6" s="2"/>
      <c r="C6" s="2"/>
      <c r="H6">
        <f>1900/52</f>
        <v>36.53846153846154</v>
      </c>
    </row>
    <row r="7" spans="1:8" ht="12.95" customHeight="1" x14ac:dyDescent="0.15">
      <c r="A7" s="2" t="s">
        <v>145</v>
      </c>
      <c r="B7" s="2"/>
      <c r="C7" s="2"/>
      <c r="H7">
        <f>2300/64</f>
        <v>35.9375</v>
      </c>
    </row>
    <row r="8" spans="1:8" ht="12.95" customHeight="1" x14ac:dyDescent="0.15">
      <c r="A8" s="2" t="s">
        <v>149</v>
      </c>
      <c r="B8" s="2"/>
      <c r="C8" s="2"/>
      <c r="H8">
        <f>500/68</f>
        <v>7.3529411764705879</v>
      </c>
    </row>
    <row r="10" spans="1:8" ht="22.9" customHeight="1" x14ac:dyDescent="0.15">
      <c r="A10" s="3" t="s">
        <v>7</v>
      </c>
      <c r="B10" s="3" t="s">
        <v>21</v>
      </c>
      <c r="C10" s="3" t="s">
        <v>27</v>
      </c>
      <c r="D10" s="5" t="s">
        <v>0</v>
      </c>
      <c r="E10" s="5" t="s">
        <v>1</v>
      </c>
      <c r="F10" s="4" t="s">
        <v>2</v>
      </c>
      <c r="G10" s="5" t="s">
        <v>89</v>
      </c>
    </row>
    <row r="11" spans="1:8" x14ac:dyDescent="0.15">
      <c r="A11" s="6">
        <v>1</v>
      </c>
      <c r="B11" s="6">
        <v>1</v>
      </c>
      <c r="C11" s="10" t="s">
        <v>28</v>
      </c>
      <c r="D11" s="7" t="s">
        <v>91</v>
      </c>
      <c r="E11" s="7" t="s">
        <v>6</v>
      </c>
      <c r="F11" s="12">
        <v>2018</v>
      </c>
      <c r="G11" s="7"/>
    </row>
    <row r="12" spans="1:8" x14ac:dyDescent="0.15">
      <c r="A12" s="6">
        <v>2</v>
      </c>
      <c r="B12" s="6">
        <v>2</v>
      </c>
      <c r="C12" s="10" t="s">
        <v>28</v>
      </c>
      <c r="D12" s="7" t="s">
        <v>92</v>
      </c>
      <c r="E12" s="7" t="s">
        <v>12</v>
      </c>
      <c r="F12" s="12">
        <v>2018</v>
      </c>
      <c r="G12" s="7"/>
    </row>
    <row r="13" spans="1:8" x14ac:dyDescent="0.15">
      <c r="A13" s="6">
        <v>3</v>
      </c>
      <c r="B13" s="6">
        <v>1</v>
      </c>
      <c r="C13" s="10"/>
      <c r="D13" s="7" t="s">
        <v>24</v>
      </c>
      <c r="E13" s="7" t="s">
        <v>6</v>
      </c>
      <c r="F13" s="12">
        <v>2017</v>
      </c>
      <c r="G13" s="7" t="s">
        <v>93</v>
      </c>
    </row>
    <row r="14" spans="1:8" x14ac:dyDescent="0.15">
      <c r="A14" s="6">
        <v>4</v>
      </c>
      <c r="B14" s="6">
        <v>1</v>
      </c>
      <c r="C14" s="10" t="s">
        <v>28</v>
      </c>
      <c r="D14" s="7" t="s">
        <v>22</v>
      </c>
      <c r="E14" s="7" t="s">
        <v>23</v>
      </c>
      <c r="F14" s="12">
        <v>2014</v>
      </c>
      <c r="G14" s="7"/>
    </row>
    <row r="15" spans="1:8" x14ac:dyDescent="0.15">
      <c r="A15" s="6">
        <v>5</v>
      </c>
      <c r="B15" s="6">
        <v>2</v>
      </c>
      <c r="C15" s="10" t="s">
        <v>28</v>
      </c>
      <c r="D15" s="7" t="s">
        <v>25</v>
      </c>
      <c r="E15" s="7" t="s">
        <v>26</v>
      </c>
      <c r="F15" s="12">
        <v>2017</v>
      </c>
      <c r="G15" s="7"/>
    </row>
    <row r="16" spans="1:8" x14ac:dyDescent="0.15">
      <c r="A16" s="6">
        <v>6</v>
      </c>
      <c r="B16" s="6">
        <v>1</v>
      </c>
      <c r="C16" s="10"/>
      <c r="D16" s="7" t="s">
        <v>29</v>
      </c>
      <c r="E16" s="7" t="s">
        <v>6</v>
      </c>
      <c r="F16" s="12">
        <v>2016</v>
      </c>
      <c r="G16" s="7" t="s">
        <v>95</v>
      </c>
    </row>
    <row r="17" spans="1:7" x14ac:dyDescent="0.15">
      <c r="A17" s="6">
        <v>7</v>
      </c>
      <c r="B17" s="6">
        <v>2</v>
      </c>
      <c r="C17" s="10" t="s">
        <v>28</v>
      </c>
      <c r="D17" s="7" t="s">
        <v>30</v>
      </c>
      <c r="E17" s="7" t="s">
        <v>3</v>
      </c>
      <c r="F17" s="12">
        <v>2014</v>
      </c>
      <c r="G17" s="7"/>
    </row>
    <row r="18" spans="1:7" x14ac:dyDescent="0.15">
      <c r="A18" s="6">
        <v>8</v>
      </c>
      <c r="B18" s="6">
        <v>3</v>
      </c>
      <c r="C18" s="10" t="s">
        <v>99</v>
      </c>
      <c r="D18" s="7" t="s">
        <v>97</v>
      </c>
      <c r="E18" s="7" t="s">
        <v>98</v>
      </c>
      <c r="F18" s="12">
        <v>2018</v>
      </c>
      <c r="G18" s="7"/>
    </row>
    <row r="19" spans="1:7" x14ac:dyDescent="0.15">
      <c r="A19" s="6">
        <v>9</v>
      </c>
      <c r="B19" s="6">
        <v>3</v>
      </c>
      <c r="C19" s="10"/>
      <c r="D19" s="7" t="s">
        <v>31</v>
      </c>
      <c r="E19" s="7" t="s">
        <v>3</v>
      </c>
      <c r="F19" s="12">
        <v>2017</v>
      </c>
      <c r="G19" s="7" t="s">
        <v>94</v>
      </c>
    </row>
    <row r="20" spans="1:7" x14ac:dyDescent="0.15">
      <c r="A20" s="6">
        <v>10</v>
      </c>
      <c r="B20" s="6">
        <v>4</v>
      </c>
      <c r="C20" s="10"/>
      <c r="D20" s="7" t="s">
        <v>32</v>
      </c>
      <c r="E20" s="7" t="s">
        <v>33</v>
      </c>
      <c r="F20" s="12">
        <v>2017</v>
      </c>
      <c r="G20" s="7" t="s">
        <v>93</v>
      </c>
    </row>
    <row r="21" spans="1:7" x14ac:dyDescent="0.15">
      <c r="A21" s="6">
        <v>11</v>
      </c>
      <c r="B21" s="6">
        <v>1</v>
      </c>
      <c r="C21" s="10"/>
      <c r="D21" s="7" t="s">
        <v>34</v>
      </c>
      <c r="E21" s="7" t="s">
        <v>6</v>
      </c>
      <c r="F21" s="12">
        <v>2015</v>
      </c>
      <c r="G21" s="7" t="s">
        <v>96</v>
      </c>
    </row>
    <row r="22" spans="1:7" x14ac:dyDescent="0.15">
      <c r="A22" s="6">
        <v>12</v>
      </c>
      <c r="B22" s="6">
        <v>5</v>
      </c>
      <c r="C22" s="10" t="s">
        <v>37</v>
      </c>
      <c r="D22" s="7" t="s">
        <v>35</v>
      </c>
      <c r="E22" s="7" t="s">
        <v>36</v>
      </c>
      <c r="F22" s="12">
        <v>2017</v>
      </c>
      <c r="G22" s="7"/>
    </row>
    <row r="23" spans="1:7" x14ac:dyDescent="0.15">
      <c r="A23" s="6">
        <v>13</v>
      </c>
      <c r="B23" s="6">
        <v>4</v>
      </c>
      <c r="C23" s="10"/>
      <c r="D23" s="7" t="s">
        <v>100</v>
      </c>
      <c r="E23" s="7" t="s">
        <v>26</v>
      </c>
      <c r="F23" s="12">
        <v>2018</v>
      </c>
      <c r="G23" s="7" t="s">
        <v>94</v>
      </c>
    </row>
    <row r="24" spans="1:7" x14ac:dyDescent="0.15">
      <c r="A24" s="6">
        <v>14</v>
      </c>
      <c r="B24" s="6">
        <v>6</v>
      </c>
      <c r="C24" s="10" t="s">
        <v>28</v>
      </c>
      <c r="D24" s="7" t="s">
        <v>38</v>
      </c>
      <c r="E24" s="7" t="s">
        <v>39</v>
      </c>
      <c r="F24" s="12">
        <v>2017</v>
      </c>
      <c r="G24" s="7"/>
    </row>
    <row r="25" spans="1:7" x14ac:dyDescent="0.15">
      <c r="A25" s="6">
        <v>15</v>
      </c>
      <c r="B25" s="6">
        <v>5</v>
      </c>
      <c r="C25" s="10"/>
      <c r="D25" s="7" t="s">
        <v>101</v>
      </c>
      <c r="E25" s="7" t="s">
        <v>102</v>
      </c>
      <c r="F25" s="12">
        <v>2018</v>
      </c>
      <c r="G25" s="7" t="s">
        <v>103</v>
      </c>
    </row>
    <row r="26" spans="1:7" x14ac:dyDescent="0.15">
      <c r="A26" s="6">
        <v>16</v>
      </c>
      <c r="B26" s="6">
        <v>6</v>
      </c>
      <c r="C26" s="10" t="s">
        <v>28</v>
      </c>
      <c r="D26" s="7" t="s">
        <v>115</v>
      </c>
      <c r="E26" s="29" t="s">
        <v>104</v>
      </c>
      <c r="F26" s="12">
        <v>2018</v>
      </c>
      <c r="G26" s="29" t="s">
        <v>105</v>
      </c>
    </row>
    <row r="27" spans="1:7" x14ac:dyDescent="0.15">
      <c r="A27" s="6">
        <v>17</v>
      </c>
      <c r="B27" s="6">
        <v>7</v>
      </c>
      <c r="C27" s="10" t="s">
        <v>108</v>
      </c>
      <c r="D27" s="7" t="s">
        <v>107</v>
      </c>
      <c r="E27" s="7" t="s">
        <v>106</v>
      </c>
      <c r="F27" s="12">
        <v>2018</v>
      </c>
      <c r="G27" s="8"/>
    </row>
    <row r="28" spans="1:7" x14ac:dyDescent="0.15">
      <c r="A28" s="6">
        <v>18</v>
      </c>
      <c r="B28" s="6">
        <v>8</v>
      </c>
      <c r="C28" s="10" t="s">
        <v>28</v>
      </c>
      <c r="D28" s="7" t="s">
        <v>109</v>
      </c>
      <c r="E28" s="7" t="s">
        <v>110</v>
      </c>
      <c r="F28" s="12">
        <v>2018</v>
      </c>
      <c r="G28" s="8"/>
    </row>
    <row r="29" spans="1:7" x14ac:dyDescent="0.15">
      <c r="A29" s="6">
        <v>19</v>
      </c>
      <c r="B29" s="6">
        <v>7</v>
      </c>
      <c r="C29" s="10" t="s">
        <v>28</v>
      </c>
      <c r="D29" s="7" t="s">
        <v>40</v>
      </c>
      <c r="E29" s="7" t="s">
        <v>41</v>
      </c>
      <c r="F29" s="12">
        <v>2017</v>
      </c>
      <c r="G29" s="7"/>
    </row>
    <row r="30" spans="1:7" x14ac:dyDescent="0.15">
      <c r="A30" s="6">
        <v>20</v>
      </c>
      <c r="B30" s="6">
        <v>2</v>
      </c>
      <c r="C30" s="10" t="s">
        <v>28</v>
      </c>
      <c r="D30" s="7" t="s">
        <v>42</v>
      </c>
      <c r="E30" s="7" t="s">
        <v>8</v>
      </c>
      <c r="F30" s="12">
        <v>2015</v>
      </c>
      <c r="G30" s="7"/>
    </row>
    <row r="31" spans="1:7" x14ac:dyDescent="0.15">
      <c r="A31" s="6">
        <v>21</v>
      </c>
      <c r="B31" s="6">
        <v>9</v>
      </c>
      <c r="C31" s="10" t="s">
        <v>28</v>
      </c>
      <c r="D31" s="7" t="s">
        <v>112</v>
      </c>
      <c r="E31" s="7" t="s">
        <v>111</v>
      </c>
      <c r="F31" s="12">
        <v>2018</v>
      </c>
      <c r="G31" s="7"/>
    </row>
    <row r="32" spans="1:7" x14ac:dyDescent="0.15">
      <c r="A32" s="6">
        <v>22</v>
      </c>
      <c r="B32" s="6">
        <v>3</v>
      </c>
      <c r="C32" s="10" t="s">
        <v>28</v>
      </c>
      <c r="D32" s="7" t="s">
        <v>43</v>
      </c>
      <c r="E32" s="7" t="s">
        <v>4</v>
      </c>
      <c r="F32" s="12">
        <v>2014</v>
      </c>
      <c r="G32" s="7"/>
    </row>
    <row r="33" spans="1:7" x14ac:dyDescent="0.15">
      <c r="A33" s="6">
        <v>23</v>
      </c>
      <c r="B33" s="6">
        <v>10</v>
      </c>
      <c r="C33" s="10" t="s">
        <v>147</v>
      </c>
      <c r="D33" s="7" t="s">
        <v>114</v>
      </c>
      <c r="E33" s="7" t="s">
        <v>113</v>
      </c>
      <c r="F33" s="12">
        <v>2018</v>
      </c>
      <c r="G33" s="7"/>
    </row>
    <row r="34" spans="1:7" x14ac:dyDescent="0.15">
      <c r="A34" s="6">
        <v>24</v>
      </c>
      <c r="B34" s="6">
        <v>8</v>
      </c>
      <c r="C34" s="10" t="s">
        <v>28</v>
      </c>
      <c r="D34" s="7" t="s">
        <v>44</v>
      </c>
      <c r="E34" s="7" t="s">
        <v>45</v>
      </c>
      <c r="F34" s="12">
        <v>2017</v>
      </c>
      <c r="G34" s="7"/>
    </row>
    <row r="35" spans="1:7" x14ac:dyDescent="0.15">
      <c r="A35" s="6">
        <v>25</v>
      </c>
      <c r="B35" s="6">
        <v>11</v>
      </c>
      <c r="C35" s="10" t="s">
        <v>28</v>
      </c>
      <c r="D35" s="7" t="s">
        <v>116</v>
      </c>
      <c r="E35" s="7" t="s">
        <v>10</v>
      </c>
      <c r="F35" s="12">
        <v>2018</v>
      </c>
      <c r="G35" s="7"/>
    </row>
    <row r="36" spans="1:7" x14ac:dyDescent="0.15">
      <c r="A36" s="6">
        <v>26</v>
      </c>
      <c r="B36" s="6">
        <v>9</v>
      </c>
      <c r="C36" s="10" t="s">
        <v>28</v>
      </c>
      <c r="D36" s="7" t="s">
        <v>46</v>
      </c>
      <c r="E36" s="7" t="s">
        <v>47</v>
      </c>
      <c r="F36" s="12">
        <v>2017</v>
      </c>
      <c r="G36" s="7"/>
    </row>
    <row r="37" spans="1:7" x14ac:dyDescent="0.15">
      <c r="A37" s="6">
        <v>27</v>
      </c>
      <c r="B37" s="6">
        <v>2</v>
      </c>
      <c r="C37" s="10"/>
      <c r="D37" s="7" t="s">
        <v>48</v>
      </c>
      <c r="E37" s="7" t="s">
        <v>8</v>
      </c>
      <c r="F37" s="12">
        <v>2016</v>
      </c>
      <c r="G37" s="7" t="s">
        <v>94</v>
      </c>
    </row>
    <row r="38" spans="1:7" x14ac:dyDescent="0.15">
      <c r="A38" s="6">
        <v>28</v>
      </c>
      <c r="B38" s="6">
        <v>12</v>
      </c>
      <c r="C38" s="10" t="s">
        <v>28</v>
      </c>
      <c r="D38" s="7" t="s">
        <v>119</v>
      </c>
      <c r="E38" s="7" t="s">
        <v>120</v>
      </c>
      <c r="F38" s="12">
        <v>2018</v>
      </c>
      <c r="G38" s="7"/>
    </row>
    <row r="39" spans="1:7" x14ac:dyDescent="0.15">
      <c r="A39" s="6">
        <v>29</v>
      </c>
      <c r="B39" s="6">
        <v>13</v>
      </c>
      <c r="C39" s="10" t="s">
        <v>28</v>
      </c>
      <c r="D39" s="7" t="s">
        <v>121</v>
      </c>
      <c r="E39" s="7" t="s">
        <v>122</v>
      </c>
      <c r="F39" s="12">
        <v>2018</v>
      </c>
      <c r="G39" s="7"/>
    </row>
    <row r="40" spans="1:7" x14ac:dyDescent="0.15">
      <c r="A40" s="14"/>
      <c r="B40" s="14">
        <v>1</v>
      </c>
      <c r="C40" s="15"/>
      <c r="D40" s="16" t="s">
        <v>148</v>
      </c>
      <c r="E40" s="16" t="s">
        <v>26</v>
      </c>
      <c r="F40" s="17">
        <v>2019</v>
      </c>
      <c r="G40" s="16" t="s">
        <v>95</v>
      </c>
    </row>
    <row r="41" spans="1:7" x14ac:dyDescent="0.15">
      <c r="A41" s="6">
        <v>30</v>
      </c>
      <c r="B41" s="6">
        <v>10</v>
      </c>
      <c r="C41" s="10" t="s">
        <v>28</v>
      </c>
      <c r="D41" s="7" t="s">
        <v>49</v>
      </c>
      <c r="E41" s="7" t="s">
        <v>50</v>
      </c>
      <c r="F41" s="12">
        <v>2017</v>
      </c>
      <c r="G41" s="7"/>
    </row>
    <row r="42" spans="1:7" x14ac:dyDescent="0.15">
      <c r="A42" s="6">
        <v>31</v>
      </c>
      <c r="B42" s="6">
        <v>11</v>
      </c>
      <c r="C42" s="10"/>
      <c r="D42" s="7" t="s">
        <v>51</v>
      </c>
      <c r="E42" s="7" t="s">
        <v>4</v>
      </c>
      <c r="F42" s="12">
        <v>2017</v>
      </c>
      <c r="G42" s="7" t="s">
        <v>117</v>
      </c>
    </row>
    <row r="43" spans="1:7" x14ac:dyDescent="0.15">
      <c r="A43" s="6">
        <v>32</v>
      </c>
      <c r="B43" s="6">
        <v>14</v>
      </c>
      <c r="C43" s="10"/>
      <c r="D43" s="7" t="s">
        <v>123</v>
      </c>
      <c r="E43" s="7" t="s">
        <v>5</v>
      </c>
      <c r="F43" s="12">
        <v>2018</v>
      </c>
      <c r="G43" s="7" t="s">
        <v>124</v>
      </c>
    </row>
    <row r="44" spans="1:7" x14ac:dyDescent="0.15">
      <c r="A44" s="6">
        <v>33</v>
      </c>
      <c r="B44" s="6">
        <v>12</v>
      </c>
      <c r="C44" s="10" t="s">
        <v>52</v>
      </c>
      <c r="D44" s="7" t="s">
        <v>53</v>
      </c>
      <c r="E44" s="7" t="s">
        <v>54</v>
      </c>
      <c r="F44" s="12">
        <v>2017</v>
      </c>
      <c r="G44" s="7"/>
    </row>
    <row r="45" spans="1:7" x14ac:dyDescent="0.15">
      <c r="A45" s="6">
        <v>34</v>
      </c>
      <c r="B45" s="6">
        <v>3</v>
      </c>
      <c r="C45" s="10"/>
      <c r="D45" s="7" t="s">
        <v>55</v>
      </c>
      <c r="E45" s="7" t="s">
        <v>4</v>
      </c>
      <c r="F45" s="12">
        <v>2015</v>
      </c>
      <c r="G45" s="7" t="s">
        <v>118</v>
      </c>
    </row>
    <row r="46" spans="1:7" x14ac:dyDescent="0.15">
      <c r="A46" s="6">
        <v>35</v>
      </c>
      <c r="B46" s="6">
        <v>3</v>
      </c>
      <c r="C46" s="10"/>
      <c r="D46" s="7" t="s">
        <v>56</v>
      </c>
      <c r="E46" s="7" t="s">
        <v>16</v>
      </c>
      <c r="F46" s="12">
        <v>2016</v>
      </c>
      <c r="G46" s="7" t="s">
        <v>94</v>
      </c>
    </row>
    <row r="47" spans="1:7" x14ac:dyDescent="0.15">
      <c r="A47" s="14">
        <v>36</v>
      </c>
      <c r="B47" s="14">
        <v>2</v>
      </c>
      <c r="C47" s="15" t="s">
        <v>150</v>
      </c>
      <c r="D47" s="16" t="s">
        <v>151</v>
      </c>
      <c r="E47" s="16" t="s">
        <v>131</v>
      </c>
      <c r="F47" s="17">
        <v>2019</v>
      </c>
      <c r="G47" s="16"/>
    </row>
    <row r="48" spans="1:7" x14ac:dyDescent="0.15">
      <c r="A48" s="6">
        <v>37</v>
      </c>
      <c r="B48" s="6">
        <v>4</v>
      </c>
      <c r="C48" s="10"/>
      <c r="D48" s="7" t="s">
        <v>57</v>
      </c>
      <c r="E48" s="7" t="s">
        <v>5</v>
      </c>
      <c r="F48" s="12">
        <v>2014</v>
      </c>
      <c r="G48" s="7" t="s">
        <v>143</v>
      </c>
    </row>
    <row r="49" spans="1:7" x14ac:dyDescent="0.15">
      <c r="A49" s="6">
        <v>38</v>
      </c>
      <c r="B49" s="6">
        <v>13</v>
      </c>
      <c r="C49" s="10" t="s">
        <v>28</v>
      </c>
      <c r="D49" s="7" t="s">
        <v>58</v>
      </c>
      <c r="E49" s="7" t="s">
        <v>59</v>
      </c>
      <c r="F49" s="12">
        <v>2017</v>
      </c>
      <c r="G49" s="7"/>
    </row>
    <row r="50" spans="1:7" x14ac:dyDescent="0.15">
      <c r="A50" s="6">
        <v>39</v>
      </c>
      <c r="B50" s="6">
        <v>14</v>
      </c>
      <c r="C50" s="10" t="s">
        <v>28</v>
      </c>
      <c r="D50" s="7" t="s">
        <v>60</v>
      </c>
      <c r="E50" s="7" t="s">
        <v>61</v>
      </c>
      <c r="F50" s="12">
        <v>2017</v>
      </c>
      <c r="G50" s="7"/>
    </row>
    <row r="51" spans="1:7" x14ac:dyDescent="0.15">
      <c r="A51" s="6">
        <v>40</v>
      </c>
      <c r="B51" s="6">
        <v>15</v>
      </c>
      <c r="C51" s="10" t="s">
        <v>28</v>
      </c>
      <c r="D51" s="7" t="s">
        <v>62</v>
      </c>
      <c r="E51" s="7" t="s">
        <v>63</v>
      </c>
      <c r="F51" s="12">
        <v>2017</v>
      </c>
      <c r="G51" s="7"/>
    </row>
    <row r="52" spans="1:7" x14ac:dyDescent="0.15">
      <c r="A52" s="6">
        <v>41</v>
      </c>
      <c r="B52" s="6">
        <v>4</v>
      </c>
      <c r="C52" s="10" t="s">
        <v>28</v>
      </c>
      <c r="D52" s="7" t="s">
        <v>64</v>
      </c>
      <c r="E52" s="7" t="s">
        <v>9</v>
      </c>
      <c r="F52" s="12">
        <v>2015</v>
      </c>
      <c r="G52" s="7"/>
    </row>
    <row r="53" spans="1:7" x14ac:dyDescent="0.15">
      <c r="A53" s="6">
        <v>42</v>
      </c>
      <c r="B53" s="6">
        <v>15</v>
      </c>
      <c r="C53" s="10" t="s">
        <v>28</v>
      </c>
      <c r="D53" s="7" t="s">
        <v>125</v>
      </c>
      <c r="E53" s="7" t="s">
        <v>126</v>
      </c>
      <c r="F53" s="12">
        <v>2018</v>
      </c>
      <c r="G53" s="7"/>
    </row>
    <row r="54" spans="1:7" x14ac:dyDescent="0.15">
      <c r="A54" s="6">
        <v>43</v>
      </c>
      <c r="B54" s="6">
        <v>5</v>
      </c>
      <c r="C54" s="10"/>
      <c r="D54" s="7" t="s">
        <v>65</v>
      </c>
      <c r="E54" s="7" t="s">
        <v>10</v>
      </c>
      <c r="F54" s="12">
        <v>2015</v>
      </c>
      <c r="G54" s="7" t="s">
        <v>146</v>
      </c>
    </row>
    <row r="55" spans="1:7" x14ac:dyDescent="0.15">
      <c r="A55" s="6">
        <v>44</v>
      </c>
      <c r="B55" s="6">
        <v>16</v>
      </c>
      <c r="C55" s="10"/>
      <c r="D55" s="7" t="s">
        <v>66</v>
      </c>
      <c r="E55" s="7" t="s">
        <v>67</v>
      </c>
      <c r="F55" s="12">
        <v>2017</v>
      </c>
      <c r="G55" s="7" t="s">
        <v>93</v>
      </c>
    </row>
    <row r="56" spans="1:7" x14ac:dyDescent="0.15">
      <c r="A56" s="6">
        <v>45</v>
      </c>
      <c r="B56" s="6">
        <v>4</v>
      </c>
      <c r="C56" s="10" t="s">
        <v>28</v>
      </c>
      <c r="D56" s="7" t="s">
        <v>68</v>
      </c>
      <c r="E56" s="7" t="s">
        <v>17</v>
      </c>
      <c r="F56" s="12">
        <v>2016</v>
      </c>
      <c r="G56" s="7"/>
    </row>
    <row r="57" spans="1:7" x14ac:dyDescent="0.15">
      <c r="A57" s="6">
        <v>46</v>
      </c>
      <c r="B57" s="6">
        <v>5</v>
      </c>
      <c r="C57" s="10" t="s">
        <v>28</v>
      </c>
      <c r="D57" s="7" t="s">
        <v>69</v>
      </c>
      <c r="E57" s="29" t="s">
        <v>18</v>
      </c>
      <c r="F57" s="12">
        <v>2016</v>
      </c>
      <c r="G57" s="8"/>
    </row>
    <row r="58" spans="1:7" x14ac:dyDescent="0.15">
      <c r="A58" s="6">
        <v>47</v>
      </c>
      <c r="B58" s="6">
        <v>6</v>
      </c>
      <c r="C58" s="10"/>
      <c r="D58" s="7" t="s">
        <v>70</v>
      </c>
      <c r="E58" s="7" t="s">
        <v>19</v>
      </c>
      <c r="F58" s="12">
        <v>2016</v>
      </c>
      <c r="G58" s="7" t="s">
        <v>118</v>
      </c>
    </row>
    <row r="59" spans="1:7" x14ac:dyDescent="0.15">
      <c r="A59" s="14">
        <v>48</v>
      </c>
      <c r="B59" s="14">
        <v>3</v>
      </c>
      <c r="C59" s="15"/>
      <c r="D59" s="16" t="s">
        <v>152</v>
      </c>
      <c r="E59" s="16" t="s">
        <v>54</v>
      </c>
      <c r="F59" s="17">
        <v>2019</v>
      </c>
      <c r="G59" s="16" t="s">
        <v>93</v>
      </c>
    </row>
    <row r="60" spans="1:7" x14ac:dyDescent="0.15">
      <c r="A60" s="6">
        <v>49</v>
      </c>
      <c r="B60" s="6">
        <v>16</v>
      </c>
      <c r="C60" s="10" t="s">
        <v>28</v>
      </c>
      <c r="D60" s="7" t="s">
        <v>127</v>
      </c>
      <c r="E60" s="7" t="s">
        <v>128</v>
      </c>
      <c r="F60" s="12">
        <v>2018</v>
      </c>
      <c r="G60" s="7"/>
    </row>
    <row r="61" spans="1:7" x14ac:dyDescent="0.15">
      <c r="A61" s="6">
        <v>50</v>
      </c>
      <c r="B61" s="6">
        <v>17</v>
      </c>
      <c r="C61" s="10"/>
      <c r="D61" s="7" t="s">
        <v>71</v>
      </c>
      <c r="E61" s="7" t="s">
        <v>72</v>
      </c>
      <c r="F61" s="12">
        <v>2017</v>
      </c>
      <c r="G61" s="7" t="s">
        <v>117</v>
      </c>
    </row>
    <row r="62" spans="1:7" x14ac:dyDescent="0.15">
      <c r="A62" s="6">
        <v>51</v>
      </c>
      <c r="B62" s="6">
        <v>6</v>
      </c>
      <c r="C62" s="10" t="s">
        <v>28</v>
      </c>
      <c r="D62" s="7" t="s">
        <v>73</v>
      </c>
      <c r="E62" s="29" t="s">
        <v>11</v>
      </c>
      <c r="F62" s="12">
        <v>2015</v>
      </c>
      <c r="G62" s="7"/>
    </row>
    <row r="63" spans="1:7" x14ac:dyDescent="0.15">
      <c r="A63" s="6">
        <v>52</v>
      </c>
      <c r="B63" s="6">
        <v>18</v>
      </c>
      <c r="C63" s="10" t="s">
        <v>28</v>
      </c>
      <c r="D63" s="7" t="s">
        <v>74</v>
      </c>
      <c r="E63" s="7" t="s">
        <v>75</v>
      </c>
      <c r="F63" s="12">
        <v>2017</v>
      </c>
      <c r="G63" s="7"/>
    </row>
    <row r="64" spans="1:7" x14ac:dyDescent="0.15">
      <c r="A64" s="6">
        <v>53</v>
      </c>
      <c r="B64" s="6">
        <v>7</v>
      </c>
      <c r="C64" s="10"/>
      <c r="D64" s="7" t="s">
        <v>76</v>
      </c>
      <c r="E64" s="7" t="s">
        <v>12</v>
      </c>
      <c r="F64" s="12">
        <v>2015</v>
      </c>
      <c r="G64" s="7" t="s">
        <v>118</v>
      </c>
    </row>
    <row r="65" spans="1:7" x14ac:dyDescent="0.15">
      <c r="A65" s="14">
        <v>54</v>
      </c>
      <c r="B65" s="14">
        <v>4</v>
      </c>
      <c r="C65" s="15" t="s">
        <v>150</v>
      </c>
      <c r="D65" s="16" t="s">
        <v>153</v>
      </c>
      <c r="E65" s="16" t="s">
        <v>154</v>
      </c>
      <c r="F65" s="17">
        <v>2019</v>
      </c>
      <c r="G65" s="16"/>
    </row>
    <row r="66" spans="1:7" x14ac:dyDescent="0.15">
      <c r="A66" s="6">
        <v>55</v>
      </c>
      <c r="B66" s="6">
        <v>17</v>
      </c>
      <c r="C66" s="10" t="s">
        <v>28</v>
      </c>
      <c r="D66" s="7" t="s">
        <v>129</v>
      </c>
      <c r="E66" s="7" t="s">
        <v>80</v>
      </c>
      <c r="F66" s="12">
        <v>2018</v>
      </c>
      <c r="G66" s="7"/>
    </row>
    <row r="67" spans="1:7" x14ac:dyDescent="0.15">
      <c r="A67" s="6">
        <v>56</v>
      </c>
      <c r="B67" s="6">
        <v>18</v>
      </c>
      <c r="C67" s="10"/>
      <c r="D67" s="7" t="s">
        <v>130</v>
      </c>
      <c r="E67" s="7" t="s">
        <v>131</v>
      </c>
      <c r="F67" s="12">
        <v>2018</v>
      </c>
      <c r="G67" s="7" t="s">
        <v>93</v>
      </c>
    </row>
    <row r="68" spans="1:7" x14ac:dyDescent="0.15">
      <c r="A68" s="6">
        <v>57</v>
      </c>
      <c r="B68" s="6">
        <v>8</v>
      </c>
      <c r="C68" s="10" t="s">
        <v>28</v>
      </c>
      <c r="D68" s="7" t="s">
        <v>77</v>
      </c>
      <c r="E68" s="29" t="s">
        <v>13</v>
      </c>
      <c r="F68" s="12">
        <v>2015</v>
      </c>
      <c r="G68" s="9"/>
    </row>
    <row r="69" spans="1:7" x14ac:dyDescent="0.15">
      <c r="A69" s="6">
        <v>58</v>
      </c>
      <c r="B69" s="6">
        <v>9</v>
      </c>
      <c r="C69" s="10" t="s">
        <v>28</v>
      </c>
      <c r="D69" s="7" t="s">
        <v>78</v>
      </c>
      <c r="E69" s="7" t="s">
        <v>14</v>
      </c>
      <c r="F69" s="12">
        <v>2015</v>
      </c>
      <c r="G69" s="9"/>
    </row>
    <row r="70" spans="1:7" x14ac:dyDescent="0.15">
      <c r="A70" s="6">
        <v>59</v>
      </c>
      <c r="B70" s="6">
        <v>19</v>
      </c>
      <c r="C70" s="10" t="s">
        <v>28</v>
      </c>
      <c r="D70" s="7" t="s">
        <v>132</v>
      </c>
      <c r="E70" s="7" t="s">
        <v>133</v>
      </c>
      <c r="F70" s="12">
        <v>2018</v>
      </c>
      <c r="G70" s="9"/>
    </row>
    <row r="71" spans="1:7" x14ac:dyDescent="0.15">
      <c r="A71" s="6">
        <v>60</v>
      </c>
      <c r="B71" s="6">
        <v>20</v>
      </c>
      <c r="C71" s="10" t="s">
        <v>28</v>
      </c>
      <c r="D71" s="7" t="s">
        <v>134</v>
      </c>
      <c r="E71" s="7" t="s">
        <v>135</v>
      </c>
      <c r="F71" s="12">
        <v>2018</v>
      </c>
      <c r="G71" s="9"/>
    </row>
    <row r="72" spans="1:7" x14ac:dyDescent="0.15">
      <c r="A72" s="14">
        <v>61</v>
      </c>
      <c r="B72" s="14">
        <v>5</v>
      </c>
      <c r="C72" s="15"/>
      <c r="D72" s="16" t="s">
        <v>155</v>
      </c>
      <c r="E72" s="16" t="s">
        <v>19</v>
      </c>
      <c r="F72" s="17">
        <v>2019</v>
      </c>
      <c r="G72" s="16" t="s">
        <v>96</v>
      </c>
    </row>
    <row r="73" spans="1:7" x14ac:dyDescent="0.15">
      <c r="A73" s="6">
        <v>62</v>
      </c>
      <c r="B73" s="6">
        <v>19</v>
      </c>
      <c r="C73" s="10"/>
      <c r="D73" s="7" t="s">
        <v>79</v>
      </c>
      <c r="E73" s="7" t="s">
        <v>80</v>
      </c>
      <c r="F73" s="12">
        <v>2017</v>
      </c>
      <c r="G73" s="7" t="s">
        <v>94</v>
      </c>
    </row>
    <row r="74" spans="1:7" x14ac:dyDescent="0.15">
      <c r="A74" s="6">
        <v>63</v>
      </c>
      <c r="B74" s="6">
        <v>7</v>
      </c>
      <c r="C74" s="10"/>
      <c r="D74" s="7" t="s">
        <v>81</v>
      </c>
      <c r="E74" s="7" t="s">
        <v>20</v>
      </c>
      <c r="F74" s="12">
        <v>2016</v>
      </c>
      <c r="G74" s="7" t="s">
        <v>138</v>
      </c>
    </row>
    <row r="75" spans="1:7" x14ac:dyDescent="0.15">
      <c r="A75" s="6">
        <v>64</v>
      </c>
      <c r="B75" s="6">
        <v>10</v>
      </c>
      <c r="C75" s="10" t="s">
        <v>82</v>
      </c>
      <c r="D75" s="7" t="s">
        <v>83</v>
      </c>
      <c r="E75" s="7" t="s">
        <v>15</v>
      </c>
      <c r="F75" s="12">
        <v>2015</v>
      </c>
      <c r="G75" s="9"/>
    </row>
    <row r="76" spans="1:7" x14ac:dyDescent="0.15">
      <c r="A76" s="6">
        <v>65</v>
      </c>
      <c r="B76" s="6">
        <v>21</v>
      </c>
      <c r="C76" s="10" t="s">
        <v>28</v>
      </c>
      <c r="D76" s="7" t="s">
        <v>136</v>
      </c>
      <c r="E76" s="7" t="s">
        <v>137</v>
      </c>
      <c r="F76" s="12">
        <v>2018</v>
      </c>
      <c r="G76" s="9"/>
    </row>
    <row r="77" spans="1:7" x14ac:dyDescent="0.15">
      <c r="A77" s="6">
        <v>66</v>
      </c>
      <c r="B77" s="6">
        <v>22</v>
      </c>
      <c r="C77" s="10" t="s">
        <v>28</v>
      </c>
      <c r="D77" s="7" t="s">
        <v>139</v>
      </c>
      <c r="E77" s="7" t="s">
        <v>140</v>
      </c>
      <c r="F77" s="12">
        <v>2018</v>
      </c>
      <c r="G77" s="9"/>
    </row>
    <row r="78" spans="1:7" x14ac:dyDescent="0.15">
      <c r="A78" s="6">
        <v>67</v>
      </c>
      <c r="B78" s="6">
        <v>8</v>
      </c>
      <c r="C78" s="10"/>
      <c r="D78" s="7" t="s">
        <v>84</v>
      </c>
      <c r="E78" s="7" t="s">
        <v>9</v>
      </c>
      <c r="F78" s="12">
        <v>2016</v>
      </c>
      <c r="G78" s="7" t="s">
        <v>118</v>
      </c>
    </row>
    <row r="79" spans="1:7" x14ac:dyDescent="0.15">
      <c r="A79" s="19">
        <v>68</v>
      </c>
      <c r="B79" s="19">
        <v>23</v>
      </c>
      <c r="C79" s="20"/>
      <c r="D79" s="21" t="s">
        <v>142</v>
      </c>
      <c r="E79" s="21" t="s">
        <v>9</v>
      </c>
      <c r="F79" s="22">
        <v>2018</v>
      </c>
      <c r="G79" s="21" t="s">
        <v>141</v>
      </c>
    </row>
    <row r="80" spans="1:7" x14ac:dyDescent="0.15">
      <c r="A80" s="11"/>
      <c r="B80" s="11"/>
      <c r="C80" s="18">
        <f>COUNTIF(C11:C79,"★")</f>
        <v>43</v>
      </c>
      <c r="D80" s="11"/>
      <c r="E80" s="11"/>
      <c r="F80" s="11"/>
      <c r="G80" s="11"/>
    </row>
    <row r="81" spans="1:7" x14ac:dyDescent="0.15">
      <c r="A81" s="11"/>
      <c r="B81" s="11"/>
      <c r="C81" s="11"/>
      <c r="D81" s="11"/>
      <c r="E81" s="11"/>
      <c r="F81" s="11"/>
      <c r="G81" s="11"/>
    </row>
    <row r="82" spans="1:7" x14ac:dyDescent="0.15">
      <c r="A82" s="13" t="s">
        <v>88</v>
      </c>
      <c r="B82" s="11"/>
      <c r="C82" s="11"/>
      <c r="D82" s="11"/>
      <c r="E82" s="11"/>
      <c r="F82" s="11"/>
      <c r="G82" s="11"/>
    </row>
    <row r="83" spans="1:7" x14ac:dyDescent="0.15">
      <c r="A83" s="11" t="s">
        <v>162</v>
      </c>
      <c r="B83" s="11"/>
      <c r="C83" s="11"/>
      <c r="D83" s="11"/>
      <c r="E83" s="11"/>
      <c r="F83" s="11"/>
      <c r="G83" s="11"/>
    </row>
    <row r="84" spans="1:7" x14ac:dyDescent="0.15">
      <c r="A84" s="11" t="s">
        <v>163</v>
      </c>
      <c r="B84" s="11"/>
      <c r="C84" s="11"/>
      <c r="D84" s="11"/>
      <c r="E84" s="11"/>
      <c r="F84" s="11"/>
      <c r="G84" s="11"/>
    </row>
    <row r="85" spans="1:7" x14ac:dyDescent="0.15">
      <c r="A85" s="11" t="s">
        <v>144</v>
      </c>
      <c r="B85" s="11"/>
      <c r="C85" s="11"/>
      <c r="D85" s="11"/>
      <c r="E85" s="11"/>
      <c r="F85" s="11"/>
      <c r="G85" s="11"/>
    </row>
    <row r="86" spans="1:7" x14ac:dyDescent="0.15">
      <c r="A86" s="11" t="s">
        <v>164</v>
      </c>
      <c r="B86" s="11"/>
      <c r="C86" s="11"/>
      <c r="D86" s="11"/>
      <c r="E86" s="11"/>
      <c r="F86" s="11"/>
      <c r="G86" s="11"/>
    </row>
    <row r="87" spans="1:7" x14ac:dyDescent="0.15">
      <c r="A87" s="11" t="s">
        <v>165</v>
      </c>
      <c r="B87" s="11"/>
      <c r="C87" s="11"/>
      <c r="D87" s="11"/>
      <c r="E87" s="11"/>
      <c r="F87" s="11"/>
      <c r="G87" s="11"/>
    </row>
    <row r="88" spans="1:7" x14ac:dyDescent="0.15">
      <c r="A88" s="11" t="s">
        <v>166</v>
      </c>
      <c r="B88" s="11"/>
      <c r="C88" s="11"/>
      <c r="D88" s="11"/>
      <c r="E88" s="11"/>
      <c r="F88" s="11"/>
      <c r="G88" s="11"/>
    </row>
    <row r="89" spans="1:7" x14ac:dyDescent="0.15">
      <c r="A89" s="11"/>
      <c r="B89" s="11"/>
      <c r="C89" s="11"/>
      <c r="D89" s="11"/>
      <c r="E89" s="11"/>
      <c r="F89" s="11"/>
      <c r="G89" s="11"/>
    </row>
    <row r="90" spans="1:7" x14ac:dyDescent="0.15">
      <c r="A90" s="11" t="s">
        <v>173</v>
      </c>
      <c r="B90" s="11"/>
      <c r="C90" s="11"/>
      <c r="D90" s="11"/>
      <c r="E90" s="11"/>
      <c r="F90" s="11"/>
      <c r="G90" s="11"/>
    </row>
    <row r="91" spans="1:7" x14ac:dyDescent="0.15">
      <c r="A91" s="11"/>
      <c r="B91" s="11"/>
      <c r="C91" s="11"/>
      <c r="D91" s="11"/>
      <c r="E91" s="11"/>
      <c r="F91" s="11"/>
      <c r="G91" s="11"/>
    </row>
  </sheetData>
  <autoFilter ref="A10:G80" xr:uid="{00000000-0009-0000-0000-000000000000}"/>
  <mergeCells count="1">
    <mergeCell ref="A1:G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243E-E057-47A6-95A3-13A55392EF30}">
  <dimension ref="A1:H45"/>
  <sheetViews>
    <sheetView view="pageBreakPreview" zoomScale="85" zoomScaleNormal="100" zoomScaleSheetLayoutView="85" workbookViewId="0">
      <pane ySplit="11" topLeftCell="A12" activePane="bottomLeft" state="frozen"/>
      <selection pane="bottomLeft" sqref="A1:G1"/>
    </sheetView>
  </sheetViews>
  <sheetFormatPr defaultRowHeight="13.5" x14ac:dyDescent="0.15"/>
  <cols>
    <col min="1" max="3" width="5.5" customWidth="1"/>
    <col min="4" max="4" width="12.5" customWidth="1"/>
    <col min="5" max="5" width="15.5" customWidth="1"/>
    <col min="6" max="6" width="7.25" customWidth="1"/>
    <col min="7" max="7" width="34.875" customWidth="1"/>
    <col min="8" max="8" width="0" hidden="1" customWidth="1"/>
  </cols>
  <sheetData>
    <row r="1" spans="1:8" ht="22.15" customHeight="1" x14ac:dyDescent="0.15">
      <c r="A1" s="32" t="s">
        <v>262</v>
      </c>
      <c r="B1" s="32"/>
      <c r="C1" s="32"/>
      <c r="D1" s="33"/>
      <c r="E1" s="33"/>
      <c r="F1" s="33"/>
      <c r="G1" s="33"/>
    </row>
    <row r="2" spans="1:8" ht="12.95" customHeight="1" x14ac:dyDescent="0.15">
      <c r="A2" s="1"/>
      <c r="B2" s="1"/>
      <c r="C2" s="1"/>
    </row>
    <row r="3" spans="1:8" ht="12.95" customHeight="1" x14ac:dyDescent="0.15">
      <c r="A3" s="2" t="s">
        <v>85</v>
      </c>
      <c r="B3" s="2"/>
      <c r="C3" s="2"/>
      <c r="H3">
        <f>400/29</f>
        <v>13.793103448275861</v>
      </c>
    </row>
    <row r="4" spans="1:8" ht="12.95" customHeight="1" x14ac:dyDescent="0.15">
      <c r="A4" s="2" t="s">
        <v>86</v>
      </c>
      <c r="B4" s="2"/>
      <c r="C4" s="2"/>
      <c r="H4">
        <f>1000/42</f>
        <v>23.80952380952381</v>
      </c>
    </row>
    <row r="5" spans="1:8" ht="12.95" customHeight="1" x14ac:dyDescent="0.15">
      <c r="A5" s="2" t="s">
        <v>87</v>
      </c>
      <c r="B5" s="2"/>
      <c r="C5" s="2"/>
      <c r="H5">
        <f>800/49</f>
        <v>16.326530612244898</v>
      </c>
    </row>
    <row r="6" spans="1:8" ht="12.95" customHeight="1" x14ac:dyDescent="0.15">
      <c r="A6" s="2" t="s">
        <v>90</v>
      </c>
      <c r="B6" s="2"/>
      <c r="C6" s="2"/>
      <c r="H6">
        <f>1900/52</f>
        <v>36.53846153846154</v>
      </c>
    </row>
    <row r="7" spans="1:8" ht="12.95" customHeight="1" x14ac:dyDescent="0.15">
      <c r="A7" s="2" t="s">
        <v>145</v>
      </c>
      <c r="B7" s="2"/>
      <c r="C7" s="2"/>
      <c r="H7">
        <f>2300/64</f>
        <v>35.9375</v>
      </c>
    </row>
    <row r="8" spans="1:8" ht="12.95" customHeight="1" x14ac:dyDescent="0.15">
      <c r="A8" s="2" t="s">
        <v>149</v>
      </c>
      <c r="B8" s="2"/>
      <c r="C8" s="2"/>
      <c r="H8">
        <f>500/68</f>
        <v>7.3529411764705879</v>
      </c>
    </row>
    <row r="9" spans="1:8" ht="12.95" customHeight="1" x14ac:dyDescent="0.15">
      <c r="A9" s="24" t="s">
        <v>157</v>
      </c>
      <c r="B9" s="2"/>
      <c r="C9" s="2"/>
      <c r="H9">
        <f>650/19</f>
        <v>34.210526315789473</v>
      </c>
    </row>
    <row r="11" spans="1:8" ht="22.9" customHeight="1" x14ac:dyDescent="0.15">
      <c r="A11" s="3" t="s">
        <v>7</v>
      </c>
      <c r="B11" s="3" t="s">
        <v>21</v>
      </c>
      <c r="C11" s="3" t="s">
        <v>27</v>
      </c>
      <c r="D11" s="5" t="s">
        <v>0</v>
      </c>
      <c r="E11" s="5" t="s">
        <v>1</v>
      </c>
      <c r="F11" s="4" t="s">
        <v>2</v>
      </c>
      <c r="G11" s="5" t="s">
        <v>89</v>
      </c>
    </row>
    <row r="12" spans="1:8" x14ac:dyDescent="0.15">
      <c r="A12" s="6">
        <v>1</v>
      </c>
      <c r="B12" s="6">
        <v>1</v>
      </c>
      <c r="C12" s="10"/>
      <c r="D12" s="7" t="s">
        <v>159</v>
      </c>
      <c r="E12" s="7" t="s">
        <v>158</v>
      </c>
      <c r="F12" s="12">
        <v>2022</v>
      </c>
      <c r="G12" s="7"/>
    </row>
    <row r="13" spans="1:8" x14ac:dyDescent="0.15">
      <c r="A13" s="6">
        <v>2</v>
      </c>
      <c r="B13" s="6">
        <v>2</v>
      </c>
      <c r="C13" s="10"/>
      <c r="D13" s="7" t="s">
        <v>167</v>
      </c>
      <c r="E13" s="29" t="s">
        <v>104</v>
      </c>
      <c r="F13" s="12">
        <v>2022</v>
      </c>
      <c r="G13" s="7"/>
    </row>
    <row r="14" spans="1:8" x14ac:dyDescent="0.15">
      <c r="A14" s="6">
        <v>3</v>
      </c>
      <c r="B14" s="6">
        <v>3</v>
      </c>
      <c r="C14" s="10"/>
      <c r="D14" s="7" t="s">
        <v>169</v>
      </c>
      <c r="E14" s="7" t="s">
        <v>168</v>
      </c>
      <c r="F14" s="12">
        <v>2022</v>
      </c>
      <c r="G14" s="7" t="s">
        <v>176</v>
      </c>
    </row>
    <row r="15" spans="1:8" x14ac:dyDescent="0.15">
      <c r="A15" s="6">
        <v>4</v>
      </c>
      <c r="B15" s="6">
        <v>4</v>
      </c>
      <c r="C15" s="10"/>
      <c r="D15" s="7" t="s">
        <v>261</v>
      </c>
      <c r="E15" s="7" t="s">
        <v>63</v>
      </c>
      <c r="F15" s="12">
        <v>2022</v>
      </c>
      <c r="G15" s="7"/>
    </row>
    <row r="16" spans="1:8" x14ac:dyDescent="0.15">
      <c r="A16" s="6">
        <v>5</v>
      </c>
      <c r="B16" s="6">
        <v>5</v>
      </c>
      <c r="C16" s="10"/>
      <c r="D16" s="7" t="s">
        <v>170</v>
      </c>
      <c r="E16" s="7" t="s">
        <v>8</v>
      </c>
      <c r="F16" s="12">
        <v>2022</v>
      </c>
      <c r="G16" s="7"/>
    </row>
    <row r="17" spans="1:7" x14ac:dyDescent="0.15">
      <c r="A17" s="6">
        <v>6</v>
      </c>
      <c r="B17" s="6">
        <v>6</v>
      </c>
      <c r="C17" s="10"/>
      <c r="D17" s="7" t="s">
        <v>172</v>
      </c>
      <c r="E17" s="7" t="s">
        <v>171</v>
      </c>
      <c r="F17" s="12">
        <v>2022</v>
      </c>
      <c r="G17" s="7" t="s">
        <v>176</v>
      </c>
    </row>
    <row r="18" spans="1:7" x14ac:dyDescent="0.15">
      <c r="A18" s="6">
        <v>7</v>
      </c>
      <c r="B18" s="6">
        <v>7</v>
      </c>
      <c r="C18" s="10"/>
      <c r="D18" s="7" t="s">
        <v>175</v>
      </c>
      <c r="E18" s="7" t="s">
        <v>174</v>
      </c>
      <c r="F18" s="12">
        <v>2022</v>
      </c>
      <c r="G18" s="7" t="s">
        <v>176</v>
      </c>
    </row>
    <row r="19" spans="1:7" x14ac:dyDescent="0.15">
      <c r="A19" s="6">
        <v>8</v>
      </c>
      <c r="B19" s="6">
        <v>8</v>
      </c>
      <c r="C19" s="10"/>
      <c r="D19" s="7" t="s">
        <v>177</v>
      </c>
      <c r="E19" s="7" t="s">
        <v>178</v>
      </c>
      <c r="F19" s="12">
        <v>2022</v>
      </c>
      <c r="G19" s="7" t="s">
        <v>176</v>
      </c>
    </row>
    <row r="20" spans="1:7" x14ac:dyDescent="0.15">
      <c r="A20" s="6">
        <v>9</v>
      </c>
      <c r="B20" s="6">
        <v>9</v>
      </c>
      <c r="C20" s="10"/>
      <c r="D20" s="7" t="s">
        <v>179</v>
      </c>
      <c r="E20" s="7" t="s">
        <v>128</v>
      </c>
      <c r="F20" s="12">
        <v>2022</v>
      </c>
      <c r="G20" s="7"/>
    </row>
    <row r="21" spans="1:7" x14ac:dyDescent="0.15">
      <c r="A21" s="6">
        <v>10</v>
      </c>
      <c r="B21" s="6">
        <v>10</v>
      </c>
      <c r="C21" s="10"/>
      <c r="D21" s="7" t="s">
        <v>180</v>
      </c>
      <c r="E21" s="7" t="s">
        <v>181</v>
      </c>
      <c r="F21" s="12">
        <v>2022</v>
      </c>
      <c r="G21" s="7" t="s">
        <v>176</v>
      </c>
    </row>
    <row r="22" spans="1:7" x14ac:dyDescent="0.15">
      <c r="A22" s="6">
        <v>11</v>
      </c>
      <c r="B22" s="6">
        <v>11</v>
      </c>
      <c r="C22" s="10"/>
      <c r="D22" s="7" t="s">
        <v>182</v>
      </c>
      <c r="E22" s="7" t="s">
        <v>183</v>
      </c>
      <c r="F22" s="12">
        <v>2022</v>
      </c>
      <c r="G22" s="7" t="s">
        <v>176</v>
      </c>
    </row>
    <row r="23" spans="1:7" x14ac:dyDescent="0.15">
      <c r="A23" s="6">
        <v>12</v>
      </c>
      <c r="B23" s="6">
        <v>12</v>
      </c>
      <c r="C23" s="10"/>
      <c r="D23" s="7" t="s">
        <v>184</v>
      </c>
      <c r="E23" s="7" t="s">
        <v>185</v>
      </c>
      <c r="F23" s="12">
        <v>2022</v>
      </c>
      <c r="G23" s="7" t="s">
        <v>176</v>
      </c>
    </row>
    <row r="24" spans="1:7" x14ac:dyDescent="0.15">
      <c r="A24" s="6">
        <v>13</v>
      </c>
      <c r="B24" s="6">
        <v>13</v>
      </c>
      <c r="C24" s="10"/>
      <c r="D24" s="7" t="s">
        <v>186</v>
      </c>
      <c r="E24" s="7" t="s">
        <v>131</v>
      </c>
      <c r="F24" s="12">
        <v>2022</v>
      </c>
      <c r="G24" s="7"/>
    </row>
    <row r="25" spans="1:7" x14ac:dyDescent="0.15">
      <c r="A25" s="6">
        <v>14</v>
      </c>
      <c r="B25" s="6">
        <v>14</v>
      </c>
      <c r="C25" s="10"/>
      <c r="D25" s="7" t="s">
        <v>187</v>
      </c>
      <c r="E25" s="7" t="s">
        <v>154</v>
      </c>
      <c r="F25" s="12">
        <v>2022</v>
      </c>
      <c r="G25" s="7"/>
    </row>
    <row r="26" spans="1:7" x14ac:dyDescent="0.15">
      <c r="A26" s="6">
        <v>15</v>
      </c>
      <c r="B26" s="6">
        <v>15</v>
      </c>
      <c r="C26" s="10"/>
      <c r="D26" s="7" t="s">
        <v>188</v>
      </c>
      <c r="E26" s="7" t="s">
        <v>54</v>
      </c>
      <c r="F26" s="12">
        <v>2022</v>
      </c>
      <c r="G26" s="7"/>
    </row>
    <row r="27" spans="1:7" x14ac:dyDescent="0.15">
      <c r="A27" s="6">
        <v>16</v>
      </c>
      <c r="B27" s="6">
        <v>16</v>
      </c>
      <c r="C27" s="10"/>
      <c r="D27" s="7" t="s">
        <v>190</v>
      </c>
      <c r="E27" s="7" t="s">
        <v>135</v>
      </c>
      <c r="F27" s="12">
        <v>2022</v>
      </c>
      <c r="G27" s="8"/>
    </row>
    <row r="28" spans="1:7" x14ac:dyDescent="0.15">
      <c r="A28" s="6">
        <v>17</v>
      </c>
      <c r="B28" s="6">
        <v>17</v>
      </c>
      <c r="C28" s="10"/>
      <c r="D28" s="7" t="s">
        <v>192</v>
      </c>
      <c r="E28" s="29" t="s">
        <v>191</v>
      </c>
      <c r="F28" s="12">
        <v>2022</v>
      </c>
      <c r="G28" s="7" t="s">
        <v>176</v>
      </c>
    </row>
    <row r="29" spans="1:7" x14ac:dyDescent="0.15">
      <c r="A29" s="6">
        <v>18</v>
      </c>
      <c r="B29" s="6">
        <v>18</v>
      </c>
      <c r="C29" s="10"/>
      <c r="D29" s="7" t="s">
        <v>193</v>
      </c>
      <c r="E29" s="29" t="s">
        <v>18</v>
      </c>
      <c r="F29" s="12">
        <v>2022</v>
      </c>
      <c r="G29" s="8"/>
    </row>
    <row r="30" spans="1:7" x14ac:dyDescent="0.15">
      <c r="A30" s="19">
        <v>19</v>
      </c>
      <c r="B30" s="21">
        <v>19</v>
      </c>
      <c r="C30" s="20"/>
      <c r="D30" s="21" t="s">
        <v>196</v>
      </c>
      <c r="E30" s="21" t="s">
        <v>195</v>
      </c>
      <c r="F30" s="22">
        <v>2022</v>
      </c>
      <c r="G30" s="21" t="s">
        <v>176</v>
      </c>
    </row>
    <row r="31" spans="1:7" x14ac:dyDescent="0.15">
      <c r="A31" s="11"/>
      <c r="B31" s="11"/>
      <c r="C31" s="18">
        <f>COUNTIF(C12:C30,"★")</f>
        <v>0</v>
      </c>
      <c r="D31" s="11"/>
      <c r="E31" s="11"/>
      <c r="F31" s="11"/>
      <c r="G31" s="11"/>
    </row>
    <row r="32" spans="1:7" x14ac:dyDescent="0.15">
      <c r="A32" s="11"/>
      <c r="B32" s="11"/>
      <c r="C32" s="11"/>
      <c r="D32" s="11"/>
      <c r="E32" s="11"/>
      <c r="F32" s="11"/>
      <c r="G32" s="11"/>
    </row>
    <row r="33" spans="1:7" x14ac:dyDescent="0.15">
      <c r="A33" s="13" t="s">
        <v>88</v>
      </c>
      <c r="B33" s="11"/>
      <c r="C33" s="11"/>
      <c r="D33" s="11"/>
      <c r="E33" s="11"/>
      <c r="F33" s="11"/>
      <c r="G33" s="11"/>
    </row>
    <row r="34" spans="1:7" x14ac:dyDescent="0.15">
      <c r="A34" s="23" t="s">
        <v>160</v>
      </c>
      <c r="B34" s="11"/>
      <c r="C34" s="11"/>
      <c r="D34" s="11"/>
      <c r="E34" s="11"/>
      <c r="F34" s="11"/>
      <c r="G34" s="11"/>
    </row>
    <row r="35" spans="1:7" x14ac:dyDescent="0.15">
      <c r="A35" s="23" t="s">
        <v>161</v>
      </c>
      <c r="B35" s="11"/>
      <c r="C35" s="11"/>
      <c r="D35" s="11"/>
      <c r="E35" s="11"/>
      <c r="F35" s="11"/>
      <c r="G35" s="11"/>
    </row>
    <row r="36" spans="1:7" x14ac:dyDescent="0.15">
      <c r="A36" s="11" t="s">
        <v>198</v>
      </c>
      <c r="B36" s="11"/>
      <c r="C36" s="11"/>
      <c r="D36" s="11"/>
      <c r="E36" s="11"/>
      <c r="F36" s="11"/>
      <c r="G36" s="11"/>
    </row>
    <row r="37" spans="1:7" x14ac:dyDescent="0.15">
      <c r="A37" s="11" t="s">
        <v>197</v>
      </c>
      <c r="B37" s="11"/>
      <c r="C37" s="11"/>
      <c r="D37" s="11"/>
      <c r="E37" s="11"/>
      <c r="F37" s="11"/>
      <c r="G37" s="11"/>
    </row>
    <row r="38" spans="1:7" x14ac:dyDescent="0.15">
      <c r="A38" s="11" t="s">
        <v>199</v>
      </c>
      <c r="B38" s="11"/>
      <c r="C38" s="11"/>
      <c r="D38" s="11"/>
      <c r="E38" s="11"/>
      <c r="F38" s="11"/>
      <c r="G38" s="11"/>
    </row>
    <row r="39" spans="1:7" x14ac:dyDescent="0.15">
      <c r="A39" s="11" t="s">
        <v>189</v>
      </c>
      <c r="B39" s="11"/>
      <c r="C39" s="11"/>
      <c r="D39" s="11"/>
      <c r="E39" s="11"/>
      <c r="F39" s="11"/>
      <c r="G39" s="11"/>
    </row>
    <row r="40" spans="1:7" x14ac:dyDescent="0.15">
      <c r="A40" s="11" t="s">
        <v>200</v>
      </c>
      <c r="B40" s="11"/>
      <c r="C40" s="11"/>
      <c r="D40" s="11"/>
      <c r="E40" s="11"/>
      <c r="F40" s="11"/>
      <c r="G40" s="11"/>
    </row>
    <row r="41" spans="1:7" x14ac:dyDescent="0.15">
      <c r="A41" s="11" t="s">
        <v>201</v>
      </c>
      <c r="B41" s="11"/>
      <c r="C41" s="11"/>
      <c r="D41" s="11"/>
      <c r="E41" s="11"/>
      <c r="F41" s="11"/>
      <c r="G41" s="11"/>
    </row>
    <row r="42" spans="1:7" x14ac:dyDescent="0.15">
      <c r="A42" s="23" t="s">
        <v>194</v>
      </c>
      <c r="B42" s="11"/>
      <c r="C42" s="11"/>
      <c r="D42" s="11"/>
      <c r="E42" s="11"/>
      <c r="F42" s="11"/>
      <c r="G42" s="11"/>
    </row>
    <row r="43" spans="1:7" x14ac:dyDescent="0.15">
      <c r="A43" s="11"/>
      <c r="B43" s="11"/>
      <c r="C43" s="11"/>
      <c r="D43" s="11"/>
      <c r="E43" s="11"/>
      <c r="F43" s="11"/>
      <c r="G43" s="11"/>
    </row>
    <row r="44" spans="1:7" x14ac:dyDescent="0.15">
      <c r="A44" s="11" t="s">
        <v>202</v>
      </c>
      <c r="B44" s="11"/>
      <c r="C44" s="11"/>
      <c r="D44" s="11"/>
      <c r="E44" s="11"/>
      <c r="F44" s="11"/>
      <c r="G44" s="11"/>
    </row>
    <row r="45" spans="1:7" x14ac:dyDescent="0.15">
      <c r="A45" s="11"/>
      <c r="B45" s="11"/>
      <c r="C45" s="11"/>
      <c r="D45" s="11"/>
      <c r="E45" s="11"/>
      <c r="F45" s="11"/>
      <c r="G45" s="11"/>
    </row>
  </sheetData>
  <autoFilter ref="A11:G31" xr:uid="{00000000-0009-0000-0000-000000000000}"/>
  <mergeCells count="1">
    <mergeCell ref="A1:G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B32D-704B-454B-9B1A-9C5F5B39A366}">
  <dimension ref="A1:H56"/>
  <sheetViews>
    <sheetView view="pageBreakPreview" zoomScale="85" zoomScaleNormal="100" zoomScaleSheetLayoutView="85" workbookViewId="0">
      <pane ySplit="12" topLeftCell="A13" activePane="bottomLeft" state="frozen"/>
      <selection pane="bottomLeft" activeCell="A2" sqref="A2"/>
    </sheetView>
  </sheetViews>
  <sheetFormatPr defaultRowHeight="13.5" x14ac:dyDescent="0.15"/>
  <cols>
    <col min="1" max="3" width="5.5" customWidth="1"/>
    <col min="4" max="4" width="12.5" customWidth="1"/>
    <col min="5" max="5" width="15.5" customWidth="1"/>
    <col min="6" max="6" width="7.25" customWidth="1"/>
    <col min="7" max="7" width="34.875" customWidth="1"/>
    <col min="8" max="8" width="0" hidden="1" customWidth="1"/>
  </cols>
  <sheetData>
    <row r="1" spans="1:8" ht="22.15" customHeight="1" x14ac:dyDescent="0.15">
      <c r="A1" s="32" t="s">
        <v>203</v>
      </c>
      <c r="B1" s="32"/>
      <c r="C1" s="32"/>
      <c r="D1" s="33"/>
      <c r="E1" s="33"/>
      <c r="F1" s="33"/>
      <c r="G1" s="33"/>
    </row>
    <row r="2" spans="1:8" ht="12.95" customHeight="1" x14ac:dyDescent="0.15">
      <c r="A2" s="1"/>
      <c r="B2" s="1"/>
      <c r="C2" s="1"/>
    </row>
    <row r="3" spans="1:8" ht="12.95" customHeight="1" x14ac:dyDescent="0.15">
      <c r="A3" s="2" t="s">
        <v>85</v>
      </c>
      <c r="B3" s="2"/>
      <c r="C3" s="2"/>
      <c r="H3">
        <f>400/29</f>
        <v>13.793103448275861</v>
      </c>
    </row>
    <row r="4" spans="1:8" ht="12.95" customHeight="1" x14ac:dyDescent="0.15">
      <c r="A4" s="2" t="s">
        <v>86</v>
      </c>
      <c r="B4" s="2"/>
      <c r="C4" s="2"/>
      <c r="H4">
        <f>1000/42</f>
        <v>23.80952380952381</v>
      </c>
    </row>
    <row r="5" spans="1:8" ht="12.95" customHeight="1" x14ac:dyDescent="0.15">
      <c r="A5" s="2" t="s">
        <v>87</v>
      </c>
      <c r="B5" s="2"/>
      <c r="C5" s="2"/>
      <c r="H5">
        <f>800/49</f>
        <v>16.326530612244898</v>
      </c>
    </row>
    <row r="6" spans="1:8" ht="12.95" customHeight="1" x14ac:dyDescent="0.15">
      <c r="A6" s="2" t="s">
        <v>90</v>
      </c>
      <c r="B6" s="2"/>
      <c r="C6" s="2"/>
      <c r="H6">
        <f>1900/52</f>
        <v>36.53846153846154</v>
      </c>
    </row>
    <row r="7" spans="1:8" ht="12.95" customHeight="1" x14ac:dyDescent="0.15">
      <c r="A7" s="2" t="s">
        <v>145</v>
      </c>
      <c r="B7" s="2"/>
      <c r="C7" s="2"/>
      <c r="H7">
        <f>2300/64</f>
        <v>35.9375</v>
      </c>
    </row>
    <row r="8" spans="1:8" ht="12.95" customHeight="1" x14ac:dyDescent="0.15">
      <c r="A8" s="2" t="s">
        <v>149</v>
      </c>
      <c r="B8" s="2"/>
      <c r="C8" s="2"/>
      <c r="H8">
        <f>500/68</f>
        <v>7.3529411764705879</v>
      </c>
    </row>
    <row r="9" spans="1:8" ht="12.95" customHeight="1" x14ac:dyDescent="0.15">
      <c r="A9" s="2" t="s">
        <v>157</v>
      </c>
      <c r="B9" s="2"/>
      <c r="C9" s="2"/>
      <c r="H9">
        <f>650/19</f>
        <v>34.210526315789473</v>
      </c>
    </row>
    <row r="10" spans="1:8" ht="12.95" customHeight="1" x14ac:dyDescent="0.15">
      <c r="A10" s="24" t="s">
        <v>206</v>
      </c>
      <c r="B10" s="2"/>
      <c r="C10" s="2"/>
      <c r="H10">
        <f>650/19</f>
        <v>34.210526315789473</v>
      </c>
    </row>
    <row r="12" spans="1:8" ht="22.9" customHeight="1" x14ac:dyDescent="0.15">
      <c r="A12" s="3" t="s">
        <v>7</v>
      </c>
      <c r="B12" s="3" t="s">
        <v>21</v>
      </c>
      <c r="C12" s="3" t="s">
        <v>27</v>
      </c>
      <c r="D12" s="5" t="s">
        <v>0</v>
      </c>
      <c r="E12" s="5" t="s">
        <v>1</v>
      </c>
      <c r="F12" s="4" t="s">
        <v>2</v>
      </c>
      <c r="G12" s="5" t="s">
        <v>89</v>
      </c>
    </row>
    <row r="13" spans="1:8" x14ac:dyDescent="0.15">
      <c r="A13" s="6">
        <v>1</v>
      </c>
      <c r="B13" s="6">
        <v>1</v>
      </c>
      <c r="C13" s="10"/>
      <c r="D13" s="7" t="s">
        <v>204</v>
      </c>
      <c r="E13" s="7" t="s">
        <v>205</v>
      </c>
      <c r="F13" s="12">
        <v>2023</v>
      </c>
      <c r="G13" s="7"/>
    </row>
    <row r="14" spans="1:8" x14ac:dyDescent="0.15">
      <c r="A14" s="6">
        <v>2</v>
      </c>
      <c r="B14" s="6">
        <v>2</v>
      </c>
      <c r="C14" s="10"/>
      <c r="D14" s="7" t="s">
        <v>208</v>
      </c>
      <c r="E14" s="7" t="s">
        <v>209</v>
      </c>
      <c r="F14" s="12">
        <v>2023</v>
      </c>
      <c r="G14" s="7" t="s">
        <v>176</v>
      </c>
    </row>
    <row r="15" spans="1:8" x14ac:dyDescent="0.15">
      <c r="A15" s="6">
        <v>3</v>
      </c>
      <c r="B15" s="6">
        <v>3</v>
      </c>
      <c r="C15" s="10"/>
      <c r="D15" s="7" t="s">
        <v>210</v>
      </c>
      <c r="E15" s="7" t="s">
        <v>181</v>
      </c>
      <c r="F15" s="12">
        <v>2023</v>
      </c>
      <c r="G15" s="7"/>
    </row>
    <row r="16" spans="1:8" x14ac:dyDescent="0.15">
      <c r="A16" s="6">
        <v>4</v>
      </c>
      <c r="B16" s="6">
        <v>4</v>
      </c>
      <c r="C16" s="10"/>
      <c r="D16" s="7" t="s">
        <v>211</v>
      </c>
      <c r="E16" s="7" t="s">
        <v>158</v>
      </c>
      <c r="F16" s="12">
        <v>2023</v>
      </c>
      <c r="G16" s="7"/>
    </row>
    <row r="17" spans="1:7" x14ac:dyDescent="0.15">
      <c r="A17" s="6">
        <v>5</v>
      </c>
      <c r="B17" s="6">
        <v>5</v>
      </c>
      <c r="C17" s="10"/>
      <c r="D17" s="7" t="s">
        <v>212</v>
      </c>
      <c r="E17" s="7" t="s">
        <v>213</v>
      </c>
      <c r="F17" s="12">
        <v>2023</v>
      </c>
      <c r="G17" s="7"/>
    </row>
    <row r="18" spans="1:7" x14ac:dyDescent="0.15">
      <c r="A18" s="6">
        <v>6</v>
      </c>
      <c r="B18" s="6">
        <v>6</v>
      </c>
      <c r="C18" s="10"/>
      <c r="D18" s="7" t="s">
        <v>214</v>
      </c>
      <c r="E18" s="29" t="s">
        <v>104</v>
      </c>
      <c r="F18" s="12">
        <v>2023</v>
      </c>
      <c r="G18" s="7"/>
    </row>
    <row r="19" spans="1:7" x14ac:dyDescent="0.15">
      <c r="A19" s="6">
        <v>7</v>
      </c>
      <c r="B19" s="6">
        <v>7</v>
      </c>
      <c r="C19" s="10"/>
      <c r="D19" s="7" t="s">
        <v>215</v>
      </c>
      <c r="E19" s="7" t="s">
        <v>216</v>
      </c>
      <c r="F19" s="12">
        <v>2023</v>
      </c>
      <c r="G19" s="7" t="s">
        <v>176</v>
      </c>
    </row>
    <row r="20" spans="1:7" x14ac:dyDescent="0.15">
      <c r="A20" s="6">
        <v>8</v>
      </c>
      <c r="B20" s="6">
        <v>8</v>
      </c>
      <c r="C20" s="10"/>
      <c r="D20" s="7" t="s">
        <v>217</v>
      </c>
      <c r="E20" s="7" t="s">
        <v>183</v>
      </c>
      <c r="F20" s="12">
        <v>2023</v>
      </c>
      <c r="G20" s="7"/>
    </row>
    <row r="21" spans="1:7" x14ac:dyDescent="0.15">
      <c r="A21" s="6">
        <v>9</v>
      </c>
      <c r="B21" s="6">
        <v>9</v>
      </c>
      <c r="C21" s="10"/>
      <c r="D21" s="7" t="s">
        <v>218</v>
      </c>
      <c r="E21" s="7" t="s">
        <v>219</v>
      </c>
      <c r="F21" s="12">
        <v>2023</v>
      </c>
      <c r="G21" s="7" t="s">
        <v>176</v>
      </c>
    </row>
    <row r="22" spans="1:7" x14ac:dyDescent="0.15">
      <c r="A22" s="6">
        <v>10</v>
      </c>
      <c r="B22" s="6">
        <v>10</v>
      </c>
      <c r="C22" s="10"/>
      <c r="D22" s="7" t="s">
        <v>220</v>
      </c>
      <c r="E22" s="7" t="s">
        <v>221</v>
      </c>
      <c r="F22" s="12">
        <v>2023</v>
      </c>
      <c r="G22" s="7"/>
    </row>
    <row r="23" spans="1:7" x14ac:dyDescent="0.15">
      <c r="A23" s="6">
        <v>11</v>
      </c>
      <c r="B23" s="6">
        <v>11</v>
      </c>
      <c r="C23" s="10"/>
      <c r="D23" s="7" t="s">
        <v>222</v>
      </c>
      <c r="E23" s="7" t="s">
        <v>223</v>
      </c>
      <c r="F23" s="12">
        <v>2023</v>
      </c>
      <c r="G23" s="7"/>
    </row>
    <row r="24" spans="1:7" x14ac:dyDescent="0.15">
      <c r="A24" s="6">
        <v>12</v>
      </c>
      <c r="B24" s="6">
        <v>12</v>
      </c>
      <c r="C24" s="10"/>
      <c r="D24" s="7" t="s">
        <v>224</v>
      </c>
      <c r="E24" s="7" t="s">
        <v>54</v>
      </c>
      <c r="F24" s="12">
        <v>2023</v>
      </c>
      <c r="G24" s="7"/>
    </row>
    <row r="25" spans="1:7" x14ac:dyDescent="0.15">
      <c r="A25" s="6">
        <v>13</v>
      </c>
      <c r="B25" s="6">
        <v>13</v>
      </c>
      <c r="C25" s="10"/>
      <c r="D25" s="7" t="s">
        <v>225</v>
      </c>
      <c r="E25" s="7" t="s">
        <v>185</v>
      </c>
      <c r="F25" s="12">
        <v>2023</v>
      </c>
      <c r="G25" s="7"/>
    </row>
    <row r="26" spans="1:7" x14ac:dyDescent="0.15">
      <c r="A26" s="6">
        <v>14</v>
      </c>
      <c r="B26" s="6">
        <v>14</v>
      </c>
      <c r="C26" s="10"/>
      <c r="D26" s="7" t="s">
        <v>226</v>
      </c>
      <c r="E26" s="29" t="s">
        <v>227</v>
      </c>
      <c r="F26" s="12">
        <v>2023</v>
      </c>
      <c r="G26" s="7" t="s">
        <v>176</v>
      </c>
    </row>
    <row r="27" spans="1:7" x14ac:dyDescent="0.15">
      <c r="A27" s="6">
        <v>15</v>
      </c>
      <c r="B27" s="6">
        <v>15</v>
      </c>
      <c r="C27" s="10"/>
      <c r="D27" s="7" t="s">
        <v>228</v>
      </c>
      <c r="E27" s="7" t="s">
        <v>178</v>
      </c>
      <c r="F27" s="12">
        <v>2023</v>
      </c>
      <c r="G27" s="7"/>
    </row>
    <row r="28" spans="1:7" x14ac:dyDescent="0.15">
      <c r="A28" s="6">
        <v>16</v>
      </c>
      <c r="B28" s="6">
        <v>16</v>
      </c>
      <c r="C28" s="10"/>
      <c r="D28" s="7" t="s">
        <v>229</v>
      </c>
      <c r="E28" s="7" t="s">
        <v>131</v>
      </c>
      <c r="F28" s="12">
        <v>2023</v>
      </c>
      <c r="G28" s="8"/>
    </row>
    <row r="29" spans="1:7" x14ac:dyDescent="0.15">
      <c r="A29" s="6">
        <v>17</v>
      </c>
      <c r="B29" s="6">
        <v>17</v>
      </c>
      <c r="C29" s="10"/>
      <c r="D29" s="7" t="s">
        <v>230</v>
      </c>
      <c r="E29" s="7" t="s">
        <v>231</v>
      </c>
      <c r="F29" s="12">
        <v>2023</v>
      </c>
      <c r="G29" s="7"/>
    </row>
    <row r="30" spans="1:7" x14ac:dyDescent="0.15">
      <c r="A30" s="6">
        <v>18</v>
      </c>
      <c r="B30" s="6">
        <v>18</v>
      </c>
      <c r="C30" s="10"/>
      <c r="D30" s="7" t="s">
        <v>232</v>
      </c>
      <c r="E30" s="7" t="s">
        <v>233</v>
      </c>
      <c r="F30" s="12">
        <v>2023</v>
      </c>
      <c r="G30" s="7" t="s">
        <v>176</v>
      </c>
    </row>
    <row r="31" spans="1:7" x14ac:dyDescent="0.15">
      <c r="A31" s="6">
        <v>19</v>
      </c>
      <c r="B31" s="6">
        <v>19</v>
      </c>
      <c r="C31" s="10"/>
      <c r="D31" s="7" t="s">
        <v>234</v>
      </c>
      <c r="E31" s="7" t="s">
        <v>235</v>
      </c>
      <c r="F31" s="12">
        <v>2023</v>
      </c>
      <c r="G31" s="8"/>
    </row>
    <row r="32" spans="1:7" x14ac:dyDescent="0.15">
      <c r="A32" s="6">
        <v>20</v>
      </c>
      <c r="B32" s="6">
        <v>20</v>
      </c>
      <c r="C32" s="10"/>
      <c r="D32" s="7" t="s">
        <v>236</v>
      </c>
      <c r="E32" s="7" t="s">
        <v>237</v>
      </c>
      <c r="F32" s="12">
        <v>2023</v>
      </c>
      <c r="G32" s="8"/>
    </row>
    <row r="33" spans="1:7" x14ac:dyDescent="0.15">
      <c r="A33" s="6">
        <v>21</v>
      </c>
      <c r="B33" s="6">
        <v>21</v>
      </c>
      <c r="C33" s="10"/>
      <c r="D33" s="7" t="s">
        <v>238</v>
      </c>
      <c r="E33" s="29" t="s">
        <v>239</v>
      </c>
      <c r="F33" s="12">
        <v>2023</v>
      </c>
      <c r="G33" s="7" t="s">
        <v>176</v>
      </c>
    </row>
    <row r="34" spans="1:7" x14ac:dyDescent="0.15">
      <c r="A34" s="6">
        <v>22</v>
      </c>
      <c r="B34" s="6">
        <v>22</v>
      </c>
      <c r="C34" s="10"/>
      <c r="D34" s="7" t="s">
        <v>240</v>
      </c>
      <c r="E34" s="7" t="s">
        <v>241</v>
      </c>
      <c r="F34" s="12">
        <v>2023</v>
      </c>
      <c r="G34" s="7"/>
    </row>
    <row r="35" spans="1:7" x14ac:dyDescent="0.15">
      <c r="A35" s="6">
        <v>23</v>
      </c>
      <c r="B35" s="6">
        <v>23</v>
      </c>
      <c r="C35" s="10"/>
      <c r="D35" s="7" t="s">
        <v>242</v>
      </c>
      <c r="E35" s="7" t="s">
        <v>243</v>
      </c>
      <c r="F35" s="12">
        <v>2023</v>
      </c>
      <c r="G35" s="7" t="s">
        <v>176</v>
      </c>
    </row>
    <row r="36" spans="1:7" x14ac:dyDescent="0.15">
      <c r="A36" s="19">
        <v>24</v>
      </c>
      <c r="B36" s="21">
        <v>24</v>
      </c>
      <c r="C36" s="20"/>
      <c r="D36" s="21" t="s">
        <v>244</v>
      </c>
      <c r="E36" s="21" t="s">
        <v>245</v>
      </c>
      <c r="F36" s="22">
        <v>2023</v>
      </c>
      <c r="G36" s="21" t="s">
        <v>176</v>
      </c>
    </row>
    <row r="37" spans="1:7" x14ac:dyDescent="0.15">
      <c r="A37" s="11"/>
      <c r="B37" s="11"/>
      <c r="C37" s="18">
        <f>COUNTIF(C13:C36,"★")</f>
        <v>0</v>
      </c>
      <c r="D37" s="11"/>
      <c r="E37" s="11"/>
      <c r="F37" s="11"/>
      <c r="G37" s="11"/>
    </row>
    <row r="38" spans="1:7" x14ac:dyDescent="0.15">
      <c r="A38" s="11"/>
      <c r="B38" s="11"/>
      <c r="C38" s="11"/>
      <c r="D38" s="11"/>
      <c r="E38" s="11"/>
      <c r="F38" s="11"/>
      <c r="G38" s="11"/>
    </row>
    <row r="39" spans="1:7" x14ac:dyDescent="0.15">
      <c r="A39" s="13" t="s">
        <v>88</v>
      </c>
      <c r="B39" s="11"/>
      <c r="C39" s="11"/>
      <c r="D39" s="11"/>
      <c r="E39" s="11"/>
      <c r="F39" s="11"/>
      <c r="G39" s="11"/>
    </row>
    <row r="40" spans="1:7" x14ac:dyDescent="0.15">
      <c r="A40" s="36" t="s">
        <v>255</v>
      </c>
      <c r="B40" s="35"/>
      <c r="C40" s="35"/>
      <c r="D40" s="35"/>
      <c r="E40" s="25" t="s">
        <v>246</v>
      </c>
      <c r="F40" s="11"/>
      <c r="G40" s="11"/>
    </row>
    <row r="41" spans="1:7" x14ac:dyDescent="0.15">
      <c r="A41" s="27"/>
      <c r="B41" s="11"/>
      <c r="C41" s="11"/>
      <c r="D41" s="11"/>
      <c r="E41" s="25"/>
      <c r="F41" s="11"/>
      <c r="G41" s="11"/>
    </row>
    <row r="42" spans="1:7" x14ac:dyDescent="0.15">
      <c r="A42" s="36" t="s">
        <v>254</v>
      </c>
      <c r="B42" s="35"/>
      <c r="C42" s="35"/>
      <c r="D42" s="35"/>
      <c r="E42" s="25" t="s">
        <v>247</v>
      </c>
      <c r="F42" s="11"/>
      <c r="G42" s="11"/>
    </row>
    <row r="43" spans="1:7" x14ac:dyDescent="0.15">
      <c r="A43" s="27"/>
      <c r="B43" s="11"/>
      <c r="C43" s="11"/>
      <c r="D43" s="11"/>
      <c r="E43" s="26"/>
      <c r="F43" s="11"/>
      <c r="G43" s="11"/>
    </row>
    <row r="44" spans="1:7" x14ac:dyDescent="0.15">
      <c r="A44" s="34" t="s">
        <v>253</v>
      </c>
      <c r="B44" s="35"/>
      <c r="C44" s="35"/>
      <c r="D44" s="35"/>
      <c r="E44" s="26" t="s">
        <v>248</v>
      </c>
      <c r="F44" s="11"/>
      <c r="G44" s="11"/>
    </row>
    <row r="45" spans="1:7" x14ac:dyDescent="0.15">
      <c r="A45" s="26"/>
      <c r="B45" s="11"/>
      <c r="C45" s="11"/>
      <c r="D45" s="11"/>
      <c r="E45" s="11"/>
      <c r="F45" s="11"/>
      <c r="G45" s="11"/>
    </row>
    <row r="46" spans="1:7" x14ac:dyDescent="0.15">
      <c r="A46" s="34" t="s">
        <v>252</v>
      </c>
      <c r="B46" s="35"/>
      <c r="C46" s="35"/>
      <c r="D46" s="35"/>
      <c r="E46" s="26" t="s">
        <v>249</v>
      </c>
      <c r="F46" s="11"/>
      <c r="G46" s="11"/>
    </row>
    <row r="47" spans="1:7" x14ac:dyDescent="0.15">
      <c r="A47" s="11"/>
      <c r="B47" s="11"/>
      <c r="C47" s="11"/>
      <c r="D47" s="11"/>
      <c r="E47" s="25" t="s">
        <v>250</v>
      </c>
      <c r="F47" s="23"/>
      <c r="G47" s="23"/>
    </row>
    <row r="48" spans="1:7" x14ac:dyDescent="0.15">
      <c r="A48" s="11"/>
      <c r="B48" s="11"/>
      <c r="C48" s="11"/>
      <c r="D48" s="11"/>
      <c r="E48" s="25" t="s">
        <v>251</v>
      </c>
      <c r="F48" s="11"/>
      <c r="G48" s="11"/>
    </row>
    <row r="49" spans="1:7" x14ac:dyDescent="0.15">
      <c r="A49" s="11"/>
      <c r="B49" s="11"/>
      <c r="C49" s="11"/>
      <c r="D49" s="11"/>
      <c r="E49" s="25"/>
      <c r="F49" s="11"/>
      <c r="G49" s="11"/>
    </row>
    <row r="50" spans="1:7" x14ac:dyDescent="0.15">
      <c r="A50" s="34" t="s">
        <v>207</v>
      </c>
      <c r="B50" s="35"/>
      <c r="C50" s="35"/>
      <c r="D50" s="35"/>
      <c r="E50" s="26" t="s">
        <v>256</v>
      </c>
      <c r="F50" s="11"/>
      <c r="G50" s="11"/>
    </row>
    <row r="51" spans="1:7" x14ac:dyDescent="0.15">
      <c r="A51" s="11"/>
      <c r="B51" s="11"/>
      <c r="C51" s="11"/>
      <c r="D51" s="11"/>
      <c r="E51" s="26" t="s">
        <v>257</v>
      </c>
      <c r="F51" s="11"/>
      <c r="G51" s="11"/>
    </row>
    <row r="52" spans="1:7" x14ac:dyDescent="0.15">
      <c r="A52" s="11"/>
      <c r="B52" s="11"/>
      <c r="C52" s="11"/>
      <c r="D52" s="11"/>
      <c r="E52" s="25" t="s">
        <v>258</v>
      </c>
      <c r="F52" s="11"/>
      <c r="G52" s="11"/>
    </row>
    <row r="53" spans="1:7" x14ac:dyDescent="0.15">
      <c r="A53" s="23"/>
      <c r="B53" s="11"/>
      <c r="C53" s="11"/>
      <c r="D53" s="11"/>
      <c r="E53" s="25" t="s">
        <v>259</v>
      </c>
      <c r="F53" s="11"/>
      <c r="G53" s="11"/>
    </row>
    <row r="54" spans="1:7" x14ac:dyDescent="0.15">
      <c r="A54" s="11"/>
      <c r="B54" s="11"/>
      <c r="C54" s="11"/>
      <c r="D54" s="11"/>
      <c r="E54" s="11"/>
      <c r="F54" s="11"/>
      <c r="G54" s="11"/>
    </row>
    <row r="55" spans="1:7" x14ac:dyDescent="0.15">
      <c r="A55" s="11" t="s">
        <v>260</v>
      </c>
      <c r="B55" s="11"/>
      <c r="C55" s="11"/>
      <c r="D55" s="11"/>
      <c r="E55" s="11"/>
      <c r="F55" s="11"/>
      <c r="G55" s="11"/>
    </row>
    <row r="56" spans="1:7" x14ac:dyDescent="0.15">
      <c r="A56" s="11"/>
      <c r="B56" s="11"/>
      <c r="C56" s="11"/>
      <c r="D56" s="11"/>
      <c r="E56" s="11"/>
      <c r="F56" s="11"/>
      <c r="G56" s="11"/>
    </row>
  </sheetData>
  <autoFilter ref="A12:G37" xr:uid="{00000000-0009-0000-0000-000000000000}"/>
  <mergeCells count="6">
    <mergeCell ref="A50:D50"/>
    <mergeCell ref="A1:G1"/>
    <mergeCell ref="A40:D40"/>
    <mergeCell ref="A42:D42"/>
    <mergeCell ref="A44:D44"/>
    <mergeCell ref="A46:D4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9A677-8617-494C-B97F-4578CA4F7C9E}">
  <dimension ref="A1:I53"/>
  <sheetViews>
    <sheetView tabSelected="1" view="pageBreakPreview" zoomScale="85" zoomScaleNormal="100" zoomScaleSheetLayoutView="85" workbookViewId="0">
      <pane ySplit="13" topLeftCell="A14" activePane="bottomLeft" state="frozen"/>
      <selection pane="bottomLeft" sqref="A1:G1"/>
    </sheetView>
  </sheetViews>
  <sheetFormatPr defaultRowHeight="13.5" x14ac:dyDescent="0.15"/>
  <cols>
    <col min="1" max="3" width="5.5" customWidth="1"/>
    <col min="4" max="4" width="12.5" customWidth="1"/>
    <col min="5" max="5" width="15.5" customWidth="1"/>
    <col min="6" max="6" width="7.25" customWidth="1"/>
    <col min="7" max="7" width="34.875" customWidth="1"/>
    <col min="8" max="8" width="0" hidden="1" customWidth="1"/>
    <col min="9" max="9" width="10.5" bestFit="1" customWidth="1"/>
  </cols>
  <sheetData>
    <row r="1" spans="1:9" ht="22.15" customHeight="1" x14ac:dyDescent="0.15">
      <c r="A1" s="32" t="s">
        <v>263</v>
      </c>
      <c r="B1" s="32"/>
      <c r="C1" s="32"/>
      <c r="D1" s="33"/>
      <c r="E1" s="33"/>
      <c r="F1" s="33"/>
      <c r="G1" s="33"/>
    </row>
    <row r="2" spans="1:9" ht="12.95" customHeight="1" x14ac:dyDescent="0.15">
      <c r="A2" s="1"/>
      <c r="B2" s="1"/>
      <c r="C2" s="1"/>
    </row>
    <row r="3" spans="1:9" ht="12.95" customHeight="1" x14ac:dyDescent="0.15">
      <c r="A3" s="2" t="s">
        <v>85</v>
      </c>
      <c r="B3" s="2"/>
      <c r="C3" s="2"/>
      <c r="H3">
        <f>400/29</f>
        <v>13.793103448275861</v>
      </c>
    </row>
    <row r="4" spans="1:9" ht="12.95" customHeight="1" x14ac:dyDescent="0.15">
      <c r="A4" s="2" t="s">
        <v>86</v>
      </c>
      <c r="B4" s="2"/>
      <c r="C4" s="2"/>
      <c r="H4">
        <f>1000/42</f>
        <v>23.80952380952381</v>
      </c>
    </row>
    <row r="5" spans="1:9" ht="12.95" customHeight="1" x14ac:dyDescent="0.15">
      <c r="A5" s="2" t="s">
        <v>87</v>
      </c>
      <c r="B5" s="2"/>
      <c r="C5" s="2"/>
      <c r="H5">
        <f>800/49</f>
        <v>16.326530612244898</v>
      </c>
    </row>
    <row r="6" spans="1:9" ht="12.95" customHeight="1" x14ac:dyDescent="0.15">
      <c r="A6" s="2" t="s">
        <v>90</v>
      </c>
      <c r="B6" s="2"/>
      <c r="C6" s="2"/>
      <c r="H6">
        <f>1900/52</f>
        <v>36.53846153846154</v>
      </c>
    </row>
    <row r="7" spans="1:9" ht="12.95" customHeight="1" x14ac:dyDescent="0.15">
      <c r="A7" s="2" t="s">
        <v>145</v>
      </c>
      <c r="B7" s="2"/>
      <c r="C7" s="2"/>
      <c r="H7">
        <f>2300/64</f>
        <v>35.9375</v>
      </c>
    </row>
    <row r="8" spans="1:9" ht="12.95" customHeight="1" x14ac:dyDescent="0.15">
      <c r="A8" s="2" t="s">
        <v>149</v>
      </c>
      <c r="B8" s="2"/>
      <c r="C8" s="2"/>
      <c r="H8">
        <f>500/68</f>
        <v>7.3529411764705879</v>
      </c>
    </row>
    <row r="9" spans="1:9" ht="12.95" customHeight="1" x14ac:dyDescent="0.15">
      <c r="A9" s="2" t="s">
        <v>157</v>
      </c>
      <c r="B9" s="2"/>
      <c r="C9" s="2"/>
      <c r="H9">
        <f>650/19</f>
        <v>34.210526315789473</v>
      </c>
    </row>
    <row r="10" spans="1:9" ht="12.95" customHeight="1" x14ac:dyDescent="0.15">
      <c r="A10" s="2" t="s">
        <v>206</v>
      </c>
      <c r="B10" s="2"/>
      <c r="C10" s="2"/>
      <c r="H10">
        <f>650/19</f>
        <v>34.210526315789473</v>
      </c>
    </row>
    <row r="11" spans="1:9" ht="12.95" customHeight="1" x14ac:dyDescent="0.15">
      <c r="A11" s="24" t="s">
        <v>308</v>
      </c>
      <c r="B11" s="2"/>
      <c r="C11" s="2"/>
      <c r="I11">
        <f>1800/65</f>
        <v>27.692307692307693</v>
      </c>
    </row>
    <row r="13" spans="1:9" ht="22.9" customHeight="1" x14ac:dyDescent="0.15">
      <c r="A13" s="3" t="s">
        <v>7</v>
      </c>
      <c r="B13" s="3" t="s">
        <v>21</v>
      </c>
      <c r="C13" s="3" t="s">
        <v>27</v>
      </c>
      <c r="D13" s="5" t="s">
        <v>0</v>
      </c>
      <c r="E13" s="5" t="s">
        <v>1</v>
      </c>
      <c r="F13" s="4" t="s">
        <v>2</v>
      </c>
      <c r="G13" s="5" t="s">
        <v>89</v>
      </c>
    </row>
    <row r="14" spans="1:9" x14ac:dyDescent="0.15">
      <c r="A14" s="6">
        <v>1</v>
      </c>
      <c r="B14" s="6">
        <v>1</v>
      </c>
      <c r="C14" s="10"/>
      <c r="D14" s="7" t="s">
        <v>264</v>
      </c>
      <c r="E14" s="7" t="s">
        <v>265</v>
      </c>
      <c r="F14" s="12">
        <v>2024</v>
      </c>
      <c r="G14" s="7" t="s">
        <v>176</v>
      </c>
    </row>
    <row r="15" spans="1:9" x14ac:dyDescent="0.15">
      <c r="A15" s="6">
        <v>2</v>
      </c>
      <c r="B15" s="6">
        <v>2</v>
      </c>
      <c r="C15" s="10"/>
      <c r="D15" s="7" t="s">
        <v>267</v>
      </c>
      <c r="E15" s="7" t="s">
        <v>181</v>
      </c>
      <c r="F15" s="12">
        <v>2024</v>
      </c>
      <c r="G15" s="7"/>
    </row>
    <row r="16" spans="1:9" x14ac:dyDescent="0.15">
      <c r="A16" s="6">
        <v>3</v>
      </c>
      <c r="B16" s="6">
        <v>3</v>
      </c>
      <c r="C16" s="10"/>
      <c r="D16" s="7" t="s">
        <v>269</v>
      </c>
      <c r="E16" s="7" t="s">
        <v>268</v>
      </c>
      <c r="F16" s="12">
        <v>2024</v>
      </c>
      <c r="G16" s="7" t="s">
        <v>176</v>
      </c>
    </row>
    <row r="17" spans="1:7" x14ac:dyDescent="0.15">
      <c r="A17" s="6">
        <v>4</v>
      </c>
      <c r="B17" s="6">
        <v>4</v>
      </c>
      <c r="C17" s="10"/>
      <c r="D17" s="7" t="s">
        <v>271</v>
      </c>
      <c r="E17" s="7" t="s">
        <v>270</v>
      </c>
      <c r="F17" s="12">
        <v>2024</v>
      </c>
      <c r="G17" s="7" t="s">
        <v>176</v>
      </c>
    </row>
    <row r="18" spans="1:7" x14ac:dyDescent="0.15">
      <c r="A18" s="6">
        <v>5</v>
      </c>
      <c r="B18" s="6">
        <v>5</v>
      </c>
      <c r="C18" s="10"/>
      <c r="D18" s="7" t="s">
        <v>272</v>
      </c>
      <c r="E18" s="29" t="s">
        <v>227</v>
      </c>
      <c r="F18" s="12">
        <v>2024</v>
      </c>
      <c r="G18" s="7"/>
    </row>
    <row r="19" spans="1:7" x14ac:dyDescent="0.15">
      <c r="A19" s="6">
        <v>6</v>
      </c>
      <c r="B19" s="6">
        <v>6</v>
      </c>
      <c r="C19" s="10"/>
      <c r="D19" s="7" t="s">
        <v>273</v>
      </c>
      <c r="E19" s="7" t="s">
        <v>128</v>
      </c>
      <c r="F19" s="12">
        <v>2024</v>
      </c>
      <c r="G19" s="7"/>
    </row>
    <row r="20" spans="1:7" x14ac:dyDescent="0.15">
      <c r="A20" s="6">
        <v>7</v>
      </c>
      <c r="B20" s="6">
        <v>7</v>
      </c>
      <c r="C20" s="10"/>
      <c r="D20" s="7" t="s">
        <v>275</v>
      </c>
      <c r="E20" s="7" t="s">
        <v>276</v>
      </c>
      <c r="F20" s="12">
        <v>2024</v>
      </c>
      <c r="G20" s="7"/>
    </row>
    <row r="21" spans="1:7" x14ac:dyDescent="0.15">
      <c r="A21" s="6">
        <v>8</v>
      </c>
      <c r="B21" s="6">
        <v>8</v>
      </c>
      <c r="C21" s="10"/>
      <c r="D21" s="7" t="s">
        <v>277</v>
      </c>
      <c r="E21" s="29" t="s">
        <v>278</v>
      </c>
      <c r="F21" s="12">
        <v>2024</v>
      </c>
      <c r="G21" s="7" t="s">
        <v>176</v>
      </c>
    </row>
    <row r="22" spans="1:7" x14ac:dyDescent="0.15">
      <c r="A22" s="6">
        <v>9</v>
      </c>
      <c r="B22" s="6">
        <v>9</v>
      </c>
      <c r="C22" s="10"/>
      <c r="D22" s="7" t="s">
        <v>279</v>
      </c>
      <c r="E22" s="7" t="s">
        <v>183</v>
      </c>
      <c r="F22" s="12">
        <v>2024</v>
      </c>
      <c r="G22" s="7"/>
    </row>
    <row r="23" spans="1:7" x14ac:dyDescent="0.15">
      <c r="A23" s="6">
        <v>10</v>
      </c>
      <c r="B23" s="6">
        <v>10</v>
      </c>
      <c r="C23" s="10"/>
      <c r="D23" s="7" t="s">
        <v>280</v>
      </c>
      <c r="E23" s="7" t="s">
        <v>131</v>
      </c>
      <c r="F23" s="12">
        <v>2024</v>
      </c>
      <c r="G23" s="7"/>
    </row>
    <row r="24" spans="1:7" x14ac:dyDescent="0.15">
      <c r="A24" s="6">
        <v>11</v>
      </c>
      <c r="B24" s="6">
        <v>11</v>
      </c>
      <c r="C24" s="10"/>
      <c r="D24" s="7" t="s">
        <v>286</v>
      </c>
      <c r="E24" s="29" t="s">
        <v>284</v>
      </c>
      <c r="F24" s="12">
        <v>2024</v>
      </c>
      <c r="G24" s="7"/>
    </row>
    <row r="25" spans="1:7" x14ac:dyDescent="0.15">
      <c r="A25" s="6">
        <v>12</v>
      </c>
      <c r="B25" s="6">
        <v>12</v>
      </c>
      <c r="C25" s="10"/>
      <c r="D25" s="7" t="s">
        <v>287</v>
      </c>
      <c r="E25" s="7" t="s">
        <v>288</v>
      </c>
      <c r="F25" s="12">
        <v>2024</v>
      </c>
      <c r="G25" s="7"/>
    </row>
    <row r="26" spans="1:7" x14ac:dyDescent="0.15">
      <c r="A26" s="6">
        <v>13</v>
      </c>
      <c r="B26" s="6">
        <v>13</v>
      </c>
      <c r="C26" s="10"/>
      <c r="D26" s="7" t="s">
        <v>289</v>
      </c>
      <c r="E26" s="7" t="s">
        <v>290</v>
      </c>
      <c r="F26" s="12">
        <v>2024</v>
      </c>
      <c r="G26" s="7"/>
    </row>
    <row r="27" spans="1:7" x14ac:dyDescent="0.15">
      <c r="A27" s="6">
        <v>14</v>
      </c>
      <c r="B27" s="6">
        <v>14</v>
      </c>
      <c r="C27" s="10"/>
      <c r="D27" s="7" t="s">
        <v>294</v>
      </c>
      <c r="E27" s="7" t="s">
        <v>295</v>
      </c>
      <c r="F27" s="12">
        <v>2024</v>
      </c>
      <c r="G27" s="7"/>
    </row>
    <row r="28" spans="1:7" x14ac:dyDescent="0.15">
      <c r="A28" s="6">
        <v>15</v>
      </c>
      <c r="B28" s="6">
        <v>15</v>
      </c>
      <c r="C28" s="10"/>
      <c r="D28" s="7" t="s">
        <v>298</v>
      </c>
      <c r="E28" s="7" t="s">
        <v>299</v>
      </c>
      <c r="F28" s="12">
        <v>2024</v>
      </c>
      <c r="G28" s="7"/>
    </row>
    <row r="29" spans="1:7" x14ac:dyDescent="0.15">
      <c r="A29" s="6">
        <v>16</v>
      </c>
      <c r="B29" s="6">
        <v>16</v>
      </c>
      <c r="C29" s="10"/>
      <c r="D29" s="7" t="s">
        <v>301</v>
      </c>
      <c r="E29" s="29" t="s">
        <v>302</v>
      </c>
      <c r="F29" s="12">
        <v>2024</v>
      </c>
      <c r="G29" s="7" t="s">
        <v>176</v>
      </c>
    </row>
    <row r="30" spans="1:7" x14ac:dyDescent="0.15">
      <c r="A30" s="6">
        <v>17</v>
      </c>
      <c r="B30" s="6">
        <v>17</v>
      </c>
      <c r="C30" s="10"/>
      <c r="D30" s="7" t="s">
        <v>303</v>
      </c>
      <c r="E30" s="7" t="s">
        <v>304</v>
      </c>
      <c r="F30" s="12">
        <v>2024</v>
      </c>
      <c r="G30" s="7" t="s">
        <v>176</v>
      </c>
    </row>
    <row r="31" spans="1:7" x14ac:dyDescent="0.15">
      <c r="A31" s="19">
        <v>18</v>
      </c>
      <c r="B31" s="21">
        <v>18</v>
      </c>
      <c r="C31" s="20"/>
      <c r="D31" s="21" t="s">
        <v>305</v>
      </c>
      <c r="E31" s="21" t="s">
        <v>306</v>
      </c>
      <c r="F31" s="31">
        <v>2024</v>
      </c>
      <c r="G31" s="21" t="s">
        <v>176</v>
      </c>
    </row>
    <row r="32" spans="1:7" x14ac:dyDescent="0.15">
      <c r="A32" s="11"/>
      <c r="B32" s="11"/>
      <c r="C32" s="18">
        <f>COUNTIF(C14:C31,"★")</f>
        <v>0</v>
      </c>
      <c r="D32" s="11"/>
      <c r="E32" s="11"/>
      <c r="F32" s="11"/>
      <c r="G32" s="11"/>
    </row>
    <row r="33" spans="1:7" x14ac:dyDescent="0.15">
      <c r="A33" s="11"/>
      <c r="B33" s="11"/>
      <c r="C33" s="11"/>
      <c r="D33" s="11"/>
      <c r="E33" s="11"/>
      <c r="F33" s="11"/>
      <c r="G33" s="11"/>
    </row>
    <row r="34" spans="1:7" x14ac:dyDescent="0.15">
      <c r="A34" s="13" t="s">
        <v>88</v>
      </c>
      <c r="B34" s="11"/>
      <c r="C34" s="11"/>
      <c r="D34" s="11"/>
      <c r="E34" s="11"/>
      <c r="F34" s="11"/>
      <c r="G34" s="11"/>
    </row>
    <row r="35" spans="1:7" x14ac:dyDescent="0.15">
      <c r="A35" s="34" t="s">
        <v>300</v>
      </c>
      <c r="B35" s="35"/>
      <c r="C35" s="35"/>
      <c r="D35" s="35"/>
      <c r="E35" s="26" t="s">
        <v>246</v>
      </c>
      <c r="F35" s="11"/>
      <c r="G35" s="11"/>
    </row>
    <row r="36" spans="1:7" x14ac:dyDescent="0.15">
      <c r="A36" s="30"/>
      <c r="B36" s="11"/>
      <c r="C36" s="11"/>
      <c r="D36" s="11"/>
      <c r="E36" s="26"/>
      <c r="F36" s="11"/>
      <c r="G36" s="11"/>
    </row>
    <row r="37" spans="1:7" x14ac:dyDescent="0.15">
      <c r="A37" s="34" t="s">
        <v>282</v>
      </c>
      <c r="B37" s="35"/>
      <c r="C37" s="35"/>
      <c r="D37" s="35"/>
      <c r="E37" s="26" t="s">
        <v>281</v>
      </c>
      <c r="F37" s="11"/>
      <c r="G37" s="11"/>
    </row>
    <row r="38" spans="1:7" x14ac:dyDescent="0.15">
      <c r="A38" s="30"/>
      <c r="B38" s="11"/>
      <c r="C38" s="11"/>
      <c r="D38" s="11"/>
      <c r="E38" s="26"/>
      <c r="F38" s="11"/>
      <c r="G38" s="11"/>
    </row>
    <row r="39" spans="1:7" x14ac:dyDescent="0.15">
      <c r="A39" s="34" t="s">
        <v>292</v>
      </c>
      <c r="B39" s="35"/>
      <c r="C39" s="35"/>
      <c r="D39" s="35"/>
      <c r="E39" s="26" t="s">
        <v>283</v>
      </c>
      <c r="F39" s="11"/>
      <c r="G39" s="11"/>
    </row>
    <row r="40" spans="1:7" x14ac:dyDescent="0.15">
      <c r="A40" s="12"/>
      <c r="B40" s="28"/>
      <c r="C40" s="28"/>
      <c r="D40" s="28"/>
      <c r="E40" s="25" t="s">
        <v>291</v>
      </c>
      <c r="F40" s="11"/>
      <c r="G40" s="11"/>
    </row>
    <row r="41" spans="1:7" x14ac:dyDescent="0.15">
      <c r="A41" s="26"/>
      <c r="B41" s="11"/>
      <c r="C41" s="11"/>
      <c r="D41" s="11"/>
      <c r="E41" s="11"/>
      <c r="F41" s="11"/>
      <c r="G41" s="11"/>
    </row>
    <row r="42" spans="1:7" x14ac:dyDescent="0.15">
      <c r="A42" s="34" t="s">
        <v>252</v>
      </c>
      <c r="B42" s="35"/>
      <c r="C42" s="35"/>
      <c r="D42" s="35"/>
      <c r="E42" s="26" t="s">
        <v>249</v>
      </c>
      <c r="F42" s="11"/>
      <c r="G42" s="11"/>
    </row>
    <row r="43" spans="1:7" x14ac:dyDescent="0.15">
      <c r="A43" s="11"/>
      <c r="B43" s="11"/>
      <c r="C43" s="11"/>
      <c r="D43" s="11"/>
      <c r="E43" s="26" t="s">
        <v>274</v>
      </c>
      <c r="F43" s="11"/>
      <c r="G43" s="11"/>
    </row>
    <row r="44" spans="1:7" x14ac:dyDescent="0.15">
      <c r="A44" s="11"/>
      <c r="B44" s="11"/>
      <c r="C44" s="11"/>
      <c r="D44" s="11"/>
      <c r="E44" s="25" t="s">
        <v>293</v>
      </c>
      <c r="F44" s="11"/>
      <c r="G44" s="11"/>
    </row>
    <row r="45" spans="1:7" x14ac:dyDescent="0.15">
      <c r="A45" s="11"/>
      <c r="B45" s="11"/>
      <c r="C45" s="11"/>
      <c r="D45" s="11"/>
      <c r="E45" s="26"/>
      <c r="F45" s="11"/>
      <c r="G45" s="11"/>
    </row>
    <row r="46" spans="1:7" x14ac:dyDescent="0.15">
      <c r="A46" s="34" t="s">
        <v>297</v>
      </c>
      <c r="B46" s="35"/>
      <c r="C46" s="35"/>
      <c r="D46" s="35"/>
      <c r="E46" s="26" t="s">
        <v>256</v>
      </c>
      <c r="F46" s="11"/>
      <c r="G46" s="11"/>
    </row>
    <row r="47" spans="1:7" x14ac:dyDescent="0.15">
      <c r="A47" s="11"/>
      <c r="B47" s="11"/>
      <c r="C47" s="11"/>
      <c r="D47" s="11"/>
      <c r="E47" s="26" t="s">
        <v>266</v>
      </c>
      <c r="F47" s="11"/>
      <c r="G47" s="11"/>
    </row>
    <row r="48" spans="1:7" x14ac:dyDescent="0.15">
      <c r="A48" s="11"/>
      <c r="B48" s="11"/>
      <c r="C48" s="11"/>
      <c r="D48" s="11"/>
      <c r="E48" s="26" t="s">
        <v>258</v>
      </c>
      <c r="F48" s="11"/>
      <c r="G48" s="11"/>
    </row>
    <row r="49" spans="1:7" x14ac:dyDescent="0.15">
      <c r="A49" s="11"/>
      <c r="B49" s="11"/>
      <c r="C49" s="11"/>
      <c r="D49" s="11"/>
      <c r="E49" s="26" t="s">
        <v>285</v>
      </c>
      <c r="F49" s="11"/>
      <c r="G49" s="11"/>
    </row>
    <row r="50" spans="1:7" x14ac:dyDescent="0.15">
      <c r="A50" s="11"/>
      <c r="B50" s="11"/>
      <c r="C50" s="11"/>
      <c r="D50" s="11"/>
      <c r="E50" s="25" t="s">
        <v>296</v>
      </c>
      <c r="F50" s="11"/>
      <c r="G50" s="11"/>
    </row>
    <row r="51" spans="1:7" x14ac:dyDescent="0.15">
      <c r="A51" s="11"/>
      <c r="B51" s="11"/>
      <c r="C51" s="11"/>
      <c r="D51" s="11"/>
      <c r="E51" s="11"/>
      <c r="F51" s="11"/>
      <c r="G51" s="11"/>
    </row>
    <row r="52" spans="1:7" x14ac:dyDescent="0.15">
      <c r="A52" s="11" t="s">
        <v>307</v>
      </c>
      <c r="B52" s="11"/>
      <c r="C52" s="11"/>
      <c r="D52" s="11"/>
      <c r="E52" s="11"/>
      <c r="F52" s="11"/>
      <c r="G52" s="11"/>
    </row>
    <row r="53" spans="1:7" x14ac:dyDescent="0.15">
      <c r="A53" s="11"/>
      <c r="B53" s="11"/>
      <c r="C53" s="11"/>
      <c r="D53" s="11"/>
      <c r="E53" s="11"/>
      <c r="F53" s="11"/>
      <c r="G53" s="11"/>
    </row>
  </sheetData>
  <autoFilter ref="A13:G32" xr:uid="{00000000-0009-0000-0000-000000000000}"/>
  <mergeCells count="6">
    <mergeCell ref="A46:D46"/>
    <mergeCell ref="A1:G1"/>
    <mergeCell ref="A35:D35"/>
    <mergeCell ref="A37:D37"/>
    <mergeCell ref="A39:D39"/>
    <mergeCell ref="A42:D4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～2019</vt:lpstr>
      <vt:lpstr>2022</vt:lpstr>
      <vt:lpstr>2023</vt:lpstr>
      <vt:lpstr>2024</vt:lpstr>
      <vt:lpstr>'～2019'!Print_Area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jun-seino</dc:creator>
  <cp:lastModifiedBy>淳 清野</cp:lastModifiedBy>
  <cp:lastPrinted>2016-10-15T17:43:31Z</cp:lastPrinted>
  <dcterms:created xsi:type="dcterms:W3CDTF">2016-09-22T15:23:27Z</dcterms:created>
  <dcterms:modified xsi:type="dcterms:W3CDTF">2024-11-21T19:26:36Z</dcterms:modified>
</cp:coreProperties>
</file>